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02"/>
  <workbookPr/>
  <mc:AlternateContent xmlns:mc="http://schemas.openxmlformats.org/markup-compatibility/2006">
    <mc:Choice Requires="x15">
      <x15ac:absPath xmlns:x15ac="http://schemas.microsoft.com/office/spreadsheetml/2010/11/ac" url="/Volumes/working/PrismaHolds/orderform/"/>
    </mc:Choice>
  </mc:AlternateContent>
  <xr:revisionPtr revIDLastSave="0" documentId="13_ncr:1_{F9D55CEA-B2C8-0E42-93F9-7A6053B6CE11}" xr6:coauthVersionLast="47" xr6:coauthVersionMax="47" xr10:uidLastSave="{00000000-0000-0000-0000-000000000000}"/>
  <bookViews>
    <workbookView xWindow="4360" yWindow="1240" windowWidth="28800" windowHeight="18860" activeTab="2" xr2:uid="{00000000-000D-0000-FFFF-FFFF00000000}"/>
  </bookViews>
  <sheets>
    <sheet name="Costumer" sheetId="1" r:id="rId1"/>
    <sheet name="Fiberglass" sheetId="2" r:id="rId2"/>
    <sheet name="PE Holds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7" i="2" l="1"/>
  <c r="O8" i="2"/>
  <c r="Q8" i="2" l="1"/>
  <c r="P9" i="4" l="1"/>
  <c r="Q9" i="4"/>
  <c r="R9" i="4"/>
  <c r="P10" i="4"/>
  <c r="Q10" i="4"/>
  <c r="R10" i="4"/>
  <c r="P11" i="4"/>
  <c r="Q11" i="4"/>
  <c r="R11" i="4"/>
  <c r="P12" i="4"/>
  <c r="Q12" i="4"/>
  <c r="R12" i="4"/>
  <c r="P13" i="4"/>
  <c r="Q13" i="4"/>
  <c r="R13" i="4"/>
  <c r="P14" i="4"/>
  <c r="Q14" i="4"/>
  <c r="R14" i="4"/>
  <c r="D16" i="4"/>
  <c r="P16" i="4"/>
  <c r="Q16" i="4"/>
  <c r="R16" i="4"/>
  <c r="Q7" i="2"/>
  <c r="Q10" i="2" l="1"/>
  <c r="P8" i="2"/>
  <c r="P7" i="2"/>
  <c r="L18" i="4" a="1"/>
  <c r="L18" i="4" s="1"/>
  <c r="N18" i="4" a="1"/>
  <c r="N18" i="4" s="1"/>
  <c r="O18" i="4" a="1"/>
  <c r="O18" i="4" s="1"/>
  <c r="M18" i="4" a="1"/>
  <c r="M18" i="4" s="1"/>
  <c r="H18" i="4" a="1"/>
  <c r="H18" i="4" s="1"/>
  <c r="J18" i="4" a="1"/>
  <c r="J18" i="4" s="1"/>
  <c r="G18" i="4" a="1"/>
  <c r="G18" i="4" s="1"/>
  <c r="I18" i="4" a="1"/>
  <c r="I18" i="4" s="1"/>
  <c r="K18" i="4" a="1"/>
  <c r="K18" i="4" s="1"/>
  <c r="F18" i="4" a="1"/>
  <c r="F18" i="4" s="1"/>
  <c r="O10" i="2"/>
  <c r="B19" i="1" s="1"/>
  <c r="P10" i="2" l="1"/>
  <c r="C19" i="1" s="1"/>
  <c r="R18" i="4"/>
  <c r="Q18" i="4"/>
  <c r="P18" i="4"/>
  <c r="D19" i="1"/>
  <c r="B20" i="1" l="1"/>
  <c r="D20" i="1"/>
  <c r="D21" i="1" s="1"/>
  <c r="D24" i="1" s="1"/>
  <c r="C20" i="1" l="1"/>
  <c r="C21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<sst xmlns="http://schemas.openxmlformats.org/spreadsheetml/2006/main" count="77" uniqueCount="66">
  <si>
    <t>Billing Data</t>
  </si>
  <si>
    <t>Delivery Data</t>
  </si>
  <si>
    <t>Name</t>
  </si>
  <si>
    <t>Surname</t>
  </si>
  <si>
    <t>Company Name</t>
  </si>
  <si>
    <t>Adress</t>
  </si>
  <si>
    <t>City</t>
  </si>
  <si>
    <t>Zip</t>
  </si>
  <si>
    <t>Country</t>
  </si>
  <si>
    <t>VAT-Number</t>
  </si>
  <si>
    <t>Telephone</t>
  </si>
  <si>
    <t>E-Mail</t>
  </si>
  <si>
    <t>Productcategory</t>
  </si>
  <si>
    <t>Sets</t>
  </si>
  <si>
    <t>Pieces</t>
  </si>
  <si>
    <t>Total</t>
  </si>
  <si>
    <t>Fiberglass</t>
  </si>
  <si>
    <t>Additional Notes</t>
  </si>
  <si>
    <t>Volumes Holds</t>
  </si>
  <si>
    <t>Price (net)</t>
  </si>
  <si>
    <t>Red 3020</t>
  </si>
  <si>
    <t>Blue 5015</t>
  </si>
  <si>
    <t>Green 6018</t>
  </si>
  <si>
    <t>Black 9005</t>
  </si>
  <si>
    <t>Price (net) total</t>
  </si>
  <si>
    <t>Purple 4008</t>
  </si>
  <si>
    <t xml:space="preserve"> ROT
RAL 3020</t>
  </si>
  <si>
    <t>PU Holds</t>
  </si>
  <si>
    <t>Number of Holds</t>
  </si>
  <si>
    <t>Series</t>
  </si>
  <si>
    <t>Number of holds</t>
  </si>
  <si>
    <t>price netto</t>
  </si>
  <si>
    <t>Sum</t>
  </si>
  <si>
    <t>Blue
RAL 5015</t>
  </si>
  <si>
    <t>light green
RAL 6018</t>
  </si>
  <si>
    <t>Purple
RAL 4008</t>
  </si>
  <si>
    <t>Black
RAL 9005</t>
  </si>
  <si>
    <t>Yellow 1023</t>
  </si>
  <si>
    <t>Yellow
RAL 1023</t>
  </si>
  <si>
    <t>Orange 2004</t>
  </si>
  <si>
    <t>Orange
RAL 2004</t>
  </si>
  <si>
    <t>Light Blue 6027</t>
  </si>
  <si>
    <t>Light Blue
RAL 6027</t>
  </si>
  <si>
    <t>Grey 7011</t>
  </si>
  <si>
    <t>Grey
RAL 7011</t>
  </si>
  <si>
    <t>White 9016</t>
  </si>
  <si>
    <t>White
RAL 9016</t>
  </si>
  <si>
    <t>Total net.</t>
  </si>
  <si>
    <t>Total excl. Vat</t>
  </si>
  <si>
    <t>Basic screw-ons</t>
  </si>
  <si>
    <t>Basic Crimp S+M+L</t>
  </si>
  <si>
    <t>Basic Jugs M+L</t>
  </si>
  <si>
    <t>Basic Set</t>
  </si>
  <si>
    <t>Full Basic Set</t>
  </si>
  <si>
    <t>Number of Sets</t>
  </si>
  <si>
    <t>Basic Macros</t>
  </si>
  <si>
    <t>Prisma Holds</t>
  </si>
  <si>
    <t>shaped by Jonas Winter</t>
  </si>
  <si>
    <t>Name ( Click on Name for Pictures)</t>
  </si>
  <si>
    <t>Order Form</t>
  </si>
  <si>
    <t>www.Prisma-Holds.de</t>
  </si>
  <si>
    <t>Basic Macros Dualtex</t>
  </si>
  <si>
    <r>
      <t xml:space="preserve">Optional: </t>
    </r>
    <r>
      <rPr>
        <sz val="11"/>
        <color rgb="FF000000"/>
        <rFont val="Calibri"/>
        <family val="2"/>
      </rPr>
      <t>Write us the second Color for no friction part via Email</t>
    </r>
  </si>
  <si>
    <t>Straigthedge crimps + Blockers</t>
  </si>
  <si>
    <t>Straigthedge Jugs M+L+XL</t>
  </si>
  <si>
    <t>Straigthedge Jugs L + Blockers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</si>
</sst>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&quot;€&quot;"/>
    <numFmt numFmtId="165" formatCode="yyyy\-mm"/>
    <numFmt numFmtId="166" formatCode="#,##0.00\ [$€-1]"/>
    <numFmt numFmtId="167" formatCode="[$-407]mmm\ yy"/>
    <numFmt numFmtId="168" formatCode="0.0"/>
    <numFmt numFmtId="169" formatCode="#,##0.00\ [$€-407];[Red]\-#,##0.00\ [$€-407]"/>
  </numFmts>
  <fonts count="60" x14ac:knownFonts="1">
    <font>
      <sz val="10"/>
      <color rgb="FF000000"/>
      <name val="Arial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sz val="12"/>
      <color rgb="FF000000"/>
      <name val="Calibri"/>
      <family val="2"/>
    </font>
    <font>
      <sz val="12"/>
      <color rgb="FFFFFFFF"/>
      <name val="Calibri"/>
      <family val="2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sz val="11"/>
      <color rgb="FF000000"/>
      <name val="Calibri"/>
      <family val="2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9"/>
      <color rgb="FFFFFFFF"/>
      <name val="Calibri"/>
      <family val="2"/>
    </font>
    <font>
      <b/>
      <sz val="12"/>
      <color rgb="FF000000"/>
      <name val="Calibri"/>
      <family val="2"/>
    </font>
    <font>
      <sz val="12"/>
      <color theme="1"/>
      <name val="Calibri"/>
      <family val="2"/>
    </font>
    <font>
      <b/>
      <sz val="12"/>
      <color rgb="FFFF0000"/>
      <name val="Calibri"/>
      <family val="2"/>
    </font>
    <font>
      <b/>
      <sz val="12"/>
      <color theme="1"/>
      <name val="Calibri"/>
      <family val="2"/>
    </font>
    <font>
      <b/>
      <sz val="12"/>
      <color theme="7"/>
      <name val="Calibri"/>
      <family val="2"/>
    </font>
    <font>
      <sz val="11"/>
      <color rgb="FFFFFFFF"/>
      <name val="Calibri"/>
      <family val="2"/>
    </font>
    <font>
      <sz val="10"/>
      <color rgb="FF000000"/>
      <name val="Arial"/>
      <family val="2"/>
    </font>
    <font>
      <sz val="12"/>
      <name val="Arial"/>
      <family val="2"/>
      <charset val="1"/>
    </font>
    <font>
      <b/>
      <sz val="10"/>
      <name val="Arial"/>
      <family val="2"/>
      <charset val="1"/>
    </font>
    <font>
      <b/>
      <sz val="12"/>
      <name val="Arial"/>
      <family val="2"/>
      <charset val="1"/>
    </font>
    <font>
      <b/>
      <sz val="12"/>
      <color rgb="FFFFFFFF"/>
      <name val="Arial"/>
      <family val="2"/>
      <charset val="1"/>
    </font>
    <font>
      <b/>
      <sz val="15"/>
      <name val="Arial"/>
      <family val="2"/>
      <charset val="1"/>
    </font>
    <font>
      <sz val="10"/>
      <color rgb="FFFFFFFF"/>
      <name val="Arial"/>
      <family val="2"/>
      <charset val="1"/>
    </font>
    <font>
      <b/>
      <sz val="9"/>
      <name val="Arial"/>
      <family val="2"/>
      <charset val="1"/>
    </font>
    <font>
      <b/>
      <sz val="9"/>
      <color rgb="FFFFFFFF"/>
      <name val="Arial"/>
      <family val="2"/>
      <charset val="1"/>
    </font>
    <font>
      <b/>
      <sz val="12"/>
      <color rgb="FF000000"/>
      <name val="Arial"/>
      <family val="2"/>
      <charset val="1"/>
    </font>
    <font>
      <sz val="12"/>
      <color rgb="FFFFFFFF"/>
      <name val="Arial"/>
      <family val="2"/>
      <charset val="1"/>
    </font>
    <font>
      <b/>
      <u/>
      <sz val="12"/>
      <name val="Arial"/>
      <family val="2"/>
      <charset val="1"/>
    </font>
    <font>
      <u/>
      <sz val="10"/>
      <color theme="10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sz val="12"/>
      <color theme="0"/>
      <name val="Calibri"/>
      <family val="2"/>
    </font>
    <font>
      <b/>
      <sz val="10"/>
      <color theme="0"/>
      <name val="Arial"/>
      <family val="2"/>
    </font>
    <font>
      <u/>
      <sz val="10"/>
      <color theme="0"/>
      <name val="Arial"/>
      <family val="2"/>
    </font>
    <font>
      <b/>
      <sz val="12"/>
      <color theme="0"/>
      <name val="Arial"/>
      <family val="2"/>
    </font>
    <font>
      <sz val="20"/>
      <name val="Arial"/>
      <family val="2"/>
      <charset val="1"/>
    </font>
    <font>
      <b/>
      <sz val="12"/>
      <color theme="0"/>
      <name val="Arial"/>
      <family val="2"/>
      <charset val="1"/>
    </font>
    <font>
      <b/>
      <sz val="10"/>
      <color rgb="FF000000"/>
      <name val="Arial"/>
      <family val="2"/>
    </font>
    <font>
      <b/>
      <sz val="10"/>
      <name val="Arial"/>
      <family val="2"/>
    </font>
    <font>
      <sz val="28"/>
      <color theme="0"/>
      <name val="Arial"/>
      <family val="2"/>
    </font>
    <font>
      <sz val="12"/>
      <color theme="0"/>
      <name val="Arial"/>
      <family val="2"/>
    </font>
    <font>
      <b/>
      <sz val="15"/>
      <color theme="0"/>
      <name val="Arial"/>
      <family val="2"/>
    </font>
    <font>
      <i/>
      <sz val="12"/>
      <color theme="0"/>
      <name val="Arial"/>
      <family val="2"/>
    </font>
    <font>
      <b/>
      <sz val="12"/>
      <color theme="0"/>
      <name val="Calibri"/>
      <family val="2"/>
    </font>
    <font>
      <u/>
      <sz val="12"/>
      <color theme="0"/>
      <name val="Arial"/>
      <family val="2"/>
    </font>
    <font>
      <sz val="14"/>
      <color theme="0"/>
      <name val="Calibri"/>
      <family val="2"/>
    </font>
    <font>
      <b/>
      <sz val="28"/>
      <color theme="1"/>
      <name val="Arial"/>
      <family val="2"/>
    </font>
    <font>
      <sz val="20"/>
      <color theme="1"/>
      <name val="Arial"/>
      <family val="2"/>
    </font>
    <font>
      <sz val="14"/>
      <color theme="1"/>
      <name val="advent"/>
    </font>
    <font>
      <b/>
      <sz val="16"/>
      <color theme="0"/>
      <name val="Arial"/>
      <family val="2"/>
    </font>
    <font>
      <b/>
      <u/>
      <sz val="12"/>
      <color theme="1"/>
      <name val="Arial"/>
      <family val="2"/>
    </font>
    <font>
      <u/>
      <sz val="14"/>
      <color theme="1"/>
      <name val="Arial"/>
      <family val="2"/>
    </font>
    <font>
      <sz val="48"/>
      <color theme="1"/>
      <name val="Arial"/>
      <family val="2"/>
    </font>
    <font>
      <sz val="48"/>
      <color rgb="FF000000"/>
      <name val="Arial"/>
      <family val="2"/>
    </font>
    <font>
      <b/>
      <u/>
      <sz val="20"/>
      <color theme="10"/>
      <name val="Arial"/>
      <family val="2"/>
    </font>
    <font>
      <b/>
      <sz val="11"/>
      <color rgb="FF000000"/>
      <name val="Calibri"/>
      <family val="2"/>
    </font>
  </fonts>
  <fills count="50">
    <fill>
      <patternFill patternType="none"/>
    </fill>
    <fill>
      <patternFill patternType="gray125"/>
    </fill>
    <fill>
      <patternFill patternType="solid">
        <fgColor rgb="FF9DA1AA"/>
        <bgColor rgb="FF9DA1AA"/>
      </patternFill>
    </fill>
    <fill>
      <patternFill patternType="solid">
        <fgColor rgb="FF84C3BE"/>
        <bgColor rgb="FF84C3BE"/>
      </patternFill>
    </fill>
    <fill>
      <patternFill patternType="solid">
        <fgColor rgb="FFD9D9D9"/>
        <bgColor rgb="FFD9D9D9"/>
      </patternFill>
    </fill>
    <fill>
      <patternFill patternType="solid">
        <fgColor rgb="FFF3F3F3"/>
        <bgColor rgb="FFF3F3F3"/>
      </patternFill>
    </fill>
    <fill>
      <patternFill patternType="solid">
        <fgColor rgb="FFFFFF00"/>
        <bgColor rgb="FFFFFF00"/>
      </patternFill>
    </fill>
    <fill>
      <patternFill patternType="solid">
        <fgColor rgb="FFF44611"/>
        <bgColor rgb="FFF44611"/>
      </patternFill>
    </fill>
    <fill>
      <patternFill patternType="solid">
        <fgColor rgb="FFCC0605"/>
        <bgColor rgb="FFCC0605"/>
      </patternFill>
    </fill>
    <fill>
      <patternFill patternType="solid">
        <fgColor rgb="FFA03472"/>
        <bgColor rgb="FFA03472"/>
      </patternFill>
    </fill>
    <fill>
      <patternFill patternType="solid">
        <fgColor rgb="FF2271B3"/>
        <bgColor rgb="FF2271B3"/>
      </patternFill>
    </fill>
    <fill>
      <patternFill patternType="solid">
        <fgColor rgb="FF57A639"/>
        <bgColor rgb="FF57A639"/>
      </patternFill>
    </fill>
    <fill>
      <patternFill patternType="solid">
        <fgColor rgb="FF0A0A0A"/>
        <bgColor rgb="FF0A0A0A"/>
      </patternFill>
    </fill>
    <fill>
      <patternFill patternType="solid">
        <fgColor rgb="FFF4F4F4"/>
        <bgColor rgb="FFF4F4F4"/>
      </patternFill>
    </fill>
    <fill>
      <patternFill patternType="solid">
        <fgColor rgb="FFEFEFEF"/>
        <bgColor rgb="FFEFEFEF"/>
      </patternFill>
    </fill>
    <fill>
      <patternFill patternType="solid">
        <fgColor rgb="FFFF9900"/>
        <bgColor rgb="FFFF950E"/>
      </patternFill>
    </fill>
    <fill>
      <patternFill patternType="solid">
        <fgColor rgb="FFFF0000"/>
        <bgColor rgb="FF993300"/>
      </patternFill>
    </fill>
    <fill>
      <patternFill patternType="solid">
        <fgColor rgb="FF9900FF"/>
        <bgColor rgb="FF800080"/>
      </patternFill>
    </fill>
    <fill>
      <patternFill patternType="solid">
        <fgColor rgb="FF0066FF"/>
        <bgColor rgb="FF3366FF"/>
      </patternFill>
    </fill>
    <fill>
      <patternFill patternType="solid">
        <fgColor rgb="FF99FFFF"/>
        <bgColor rgb="FFCCFFFF"/>
      </patternFill>
    </fill>
    <fill>
      <patternFill patternType="solid">
        <fgColor rgb="FF99FF33"/>
        <bgColor rgb="FFCCFFCC"/>
      </patternFill>
    </fill>
    <fill>
      <patternFill patternType="solid">
        <fgColor rgb="FF999999"/>
        <bgColor rgb="FF808080"/>
      </patternFill>
    </fill>
    <fill>
      <patternFill patternType="solid">
        <fgColor rgb="FF000000"/>
        <bgColor rgb="FF0033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3F3F3"/>
      </patternFill>
    </fill>
    <fill>
      <patternFill patternType="solid">
        <fgColor theme="0"/>
        <bgColor rgb="FFEFEFEF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F950E"/>
      </patternFill>
    </fill>
    <fill>
      <patternFill patternType="solid">
        <fgColor theme="0"/>
        <bgColor rgb="FF993300"/>
      </patternFill>
    </fill>
    <fill>
      <patternFill patternType="solid">
        <fgColor theme="0"/>
        <bgColor rgb="FF800080"/>
      </patternFill>
    </fill>
    <fill>
      <patternFill patternType="solid">
        <fgColor theme="0"/>
        <bgColor rgb="FF3366FF"/>
      </patternFill>
    </fill>
    <fill>
      <patternFill patternType="solid">
        <fgColor theme="0"/>
        <bgColor rgb="FFCCFFFF"/>
      </patternFill>
    </fill>
    <fill>
      <patternFill patternType="solid">
        <fgColor theme="0"/>
        <bgColor rgb="FFCCFFCC"/>
      </patternFill>
    </fill>
    <fill>
      <patternFill patternType="solid">
        <fgColor theme="0"/>
        <bgColor rgb="FF808080"/>
      </patternFill>
    </fill>
    <fill>
      <patternFill patternType="solid">
        <fgColor theme="0"/>
        <bgColor rgb="FF003300"/>
      </patternFill>
    </fill>
    <fill>
      <patternFill patternType="solid">
        <fgColor theme="0"/>
        <bgColor rgb="FF009900"/>
      </patternFill>
    </fill>
    <fill>
      <patternFill patternType="solid">
        <fgColor theme="0"/>
        <bgColor rgb="FFFF00FF"/>
      </patternFill>
    </fill>
    <fill>
      <patternFill patternType="solid">
        <fgColor theme="0"/>
        <bgColor rgb="FFFF9900"/>
      </patternFill>
    </fill>
    <fill>
      <patternFill patternType="solid">
        <fgColor theme="0"/>
        <bgColor rgb="FF84C3BE"/>
      </patternFill>
    </fill>
    <fill>
      <patternFill patternType="solid">
        <fgColor theme="0"/>
        <bgColor rgb="FFD9D9D9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6" tint="0.59999389629810485"/>
        <bgColor rgb="FF84C3BE"/>
      </patternFill>
    </fill>
    <fill>
      <patternFill patternType="solid">
        <fgColor theme="6" tint="0.59999389629810485"/>
        <bgColor rgb="FF9DA1AA"/>
      </patternFill>
    </fill>
    <fill>
      <patternFill patternType="solid">
        <fgColor theme="3" tint="0.34998626667073579"/>
        <bgColor rgb="FF9DA1AA"/>
      </patternFill>
    </fill>
    <fill>
      <patternFill patternType="solid">
        <fgColor theme="3" tint="0.34998626667073579"/>
        <bgColor rgb="FF84C3BE"/>
      </patternFill>
    </fill>
    <fill>
      <patternFill patternType="solid">
        <fgColor theme="6" tint="0.59999389629810485"/>
        <bgColor rgb="FFD9D9D9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ck">
        <color rgb="FF000000"/>
      </right>
      <top style="medium">
        <color indexed="64"/>
      </top>
      <bottom style="medium">
        <color indexed="64"/>
      </bottom>
      <diagonal/>
    </border>
    <border>
      <left style="thick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20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245">
    <xf numFmtId="0" fontId="0" fillId="0" borderId="0" xfId="0"/>
    <xf numFmtId="0" fontId="2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5" xfId="0" applyBorder="1"/>
    <xf numFmtId="0" fontId="0" fillId="0" borderId="16" xfId="0" applyBorder="1"/>
    <xf numFmtId="0" fontId="30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" fontId="1" fillId="0" borderId="1" xfId="0" applyNumberFormat="1" applyFont="1" applyBorder="1"/>
    <xf numFmtId="0" fontId="5" fillId="23" borderId="0" xfId="0" applyFont="1" applyFill="1"/>
    <xf numFmtId="0" fontId="0" fillId="23" borderId="0" xfId="0" applyFill="1"/>
    <xf numFmtId="0" fontId="7" fillId="23" borderId="0" xfId="0" applyFont="1" applyFill="1" applyAlignment="1">
      <alignment horizontal="left"/>
    </xf>
    <xf numFmtId="0" fontId="9" fillId="23" borderId="0" xfId="0" applyFont="1" applyFill="1" applyAlignment="1">
      <alignment horizontal="center"/>
    </xf>
    <xf numFmtId="0" fontId="15" fillId="23" borderId="0" xfId="0" applyFont="1" applyFill="1" applyAlignment="1">
      <alignment horizontal="center"/>
    </xf>
    <xf numFmtId="0" fontId="14" fillId="23" borderId="0" xfId="0" applyFont="1" applyFill="1" applyAlignment="1">
      <alignment horizontal="center"/>
    </xf>
    <xf numFmtId="164" fontId="14" fillId="23" borderId="0" xfId="0" applyNumberFormat="1" applyFont="1" applyFill="1" applyAlignment="1">
      <alignment horizontal="center"/>
    </xf>
    <xf numFmtId="0" fontId="4" fillId="23" borderId="0" xfId="0" applyFont="1" applyFill="1"/>
    <xf numFmtId="0" fontId="34" fillId="23" borderId="0" xfId="0" applyFont="1" applyFill="1"/>
    <xf numFmtId="1" fontId="34" fillId="23" borderId="0" xfId="0" applyNumberFormat="1" applyFont="1" applyFill="1"/>
    <xf numFmtId="0" fontId="0" fillId="23" borderId="0" xfId="0" applyFill="1" applyAlignment="1">
      <alignment horizontal="center"/>
    </xf>
    <xf numFmtId="2" fontId="0" fillId="23" borderId="0" xfId="0" applyNumberFormat="1" applyFill="1" applyAlignment="1">
      <alignment horizontal="center"/>
    </xf>
    <xf numFmtId="0" fontId="22" fillId="23" borderId="0" xfId="0" applyFont="1" applyFill="1" applyAlignment="1">
      <alignment horizontal="left"/>
    </xf>
    <xf numFmtId="0" fontId="34" fillId="38" borderId="0" xfId="0" applyFont="1" applyFill="1"/>
    <xf numFmtId="0" fontId="36" fillId="39" borderId="0" xfId="0" applyFont="1" applyFill="1"/>
    <xf numFmtId="0" fontId="38" fillId="23" borderId="0" xfId="0" applyFont="1" applyFill="1"/>
    <xf numFmtId="164" fontId="3" fillId="0" borderId="14" xfId="0" applyNumberFormat="1" applyFont="1" applyBorder="1"/>
    <xf numFmtId="0" fontId="1" fillId="0" borderId="3" xfId="0" applyFont="1" applyBorder="1"/>
    <xf numFmtId="169" fontId="45" fillId="23" borderId="0" xfId="0" applyNumberFormat="1" applyFont="1" applyFill="1"/>
    <xf numFmtId="0" fontId="35" fillId="24" borderId="0" xfId="0" applyFont="1" applyFill="1" applyAlignment="1">
      <alignment horizontal="center"/>
    </xf>
    <xf numFmtId="166" fontId="47" fillId="24" borderId="0" xfId="0" applyNumberFormat="1" applyFont="1" applyFill="1"/>
    <xf numFmtId="0" fontId="35" fillId="23" borderId="0" xfId="0" applyFont="1" applyFill="1" applyAlignment="1">
      <alignment horizontal="center"/>
    </xf>
    <xf numFmtId="0" fontId="37" fillId="24" borderId="0" xfId="2" applyFont="1" applyFill="1" applyBorder="1" applyAlignment="1">
      <alignment horizontal="center"/>
    </xf>
    <xf numFmtId="164" fontId="47" fillId="23" borderId="0" xfId="0" applyNumberFormat="1" applyFont="1" applyFill="1" applyAlignment="1">
      <alignment horizontal="center"/>
    </xf>
    <xf numFmtId="0" fontId="8" fillId="23" borderId="0" xfId="0" applyFont="1" applyFill="1" applyAlignment="1">
      <alignment horizontal="center"/>
    </xf>
    <xf numFmtId="0" fontId="7" fillId="23" borderId="0" xfId="0" applyFont="1" applyFill="1" applyAlignment="1">
      <alignment horizontal="center"/>
    </xf>
    <xf numFmtId="165" fontId="5" fillId="24" borderId="0" xfId="0" applyNumberFormat="1" applyFont="1" applyFill="1" applyAlignment="1">
      <alignment horizontal="center"/>
    </xf>
    <xf numFmtId="0" fontId="11" fillId="23" borderId="0" xfId="0" applyFont="1" applyFill="1" applyAlignment="1">
      <alignment horizontal="center"/>
    </xf>
    <xf numFmtId="165" fontId="5" fillId="23" borderId="0" xfId="0" applyNumberFormat="1" applyFont="1" applyFill="1" applyAlignment="1">
      <alignment horizontal="center"/>
    </xf>
    <xf numFmtId="0" fontId="49" fillId="23" borderId="0" xfId="0" applyFont="1" applyFill="1" applyAlignment="1">
      <alignment horizontal="center"/>
    </xf>
    <xf numFmtId="166" fontId="47" fillId="23" borderId="0" xfId="0" applyNumberFormat="1" applyFont="1" applyFill="1" applyAlignment="1">
      <alignment horizontal="center"/>
    </xf>
    <xf numFmtId="0" fontId="5" fillId="23" borderId="0" xfId="0" applyFont="1" applyFill="1" applyAlignment="1">
      <alignment horizontal="center"/>
    </xf>
    <xf numFmtId="0" fontId="32" fillId="23" borderId="0" xfId="2" applyFill="1" applyBorder="1" applyAlignment="1">
      <alignment horizontal="center"/>
    </xf>
    <xf numFmtId="166" fontId="16" fillId="23" borderId="0" xfId="0" applyNumberFormat="1" applyFont="1" applyFill="1" applyAlignment="1">
      <alignment horizontal="center"/>
    </xf>
    <xf numFmtId="0" fontId="18" fillId="23" borderId="0" xfId="0" applyFont="1" applyFill="1" applyAlignment="1">
      <alignment horizontal="center"/>
    </xf>
    <xf numFmtId="0" fontId="19" fillId="23" borderId="0" xfId="0" applyFont="1" applyFill="1" applyAlignment="1">
      <alignment horizontal="center"/>
    </xf>
    <xf numFmtId="0" fontId="10" fillId="23" borderId="0" xfId="0" applyFont="1" applyFill="1" applyAlignment="1">
      <alignment horizontal="center"/>
    </xf>
    <xf numFmtId="0" fontId="13" fillId="23" borderId="0" xfId="0" applyFont="1" applyFill="1" applyAlignment="1">
      <alignment horizontal="center"/>
    </xf>
    <xf numFmtId="0" fontId="12" fillId="23" borderId="0" xfId="0" applyFont="1" applyFill="1" applyAlignment="1">
      <alignment horizontal="center"/>
    </xf>
    <xf numFmtId="0" fontId="8" fillId="23" borderId="0" xfId="0" applyFont="1" applyFill="1" applyAlignment="1">
      <alignment horizontal="center" vertical="top"/>
    </xf>
    <xf numFmtId="0" fontId="2" fillId="23" borderId="0" xfId="0" applyFont="1" applyFill="1"/>
    <xf numFmtId="0" fontId="0" fillId="0" borderId="18" xfId="0" applyBorder="1"/>
    <xf numFmtId="0" fontId="36" fillId="47" borderId="33" xfId="0" applyFont="1" applyFill="1" applyBorder="1"/>
    <xf numFmtId="0" fontId="36" fillId="47" borderId="37" xfId="0" applyFont="1" applyFill="1" applyBorder="1"/>
    <xf numFmtId="0" fontId="2" fillId="45" borderId="43" xfId="0" applyFont="1" applyFill="1" applyBorder="1"/>
    <xf numFmtId="0" fontId="2" fillId="45" borderId="38" xfId="0" applyFont="1" applyFill="1" applyBorder="1"/>
    <xf numFmtId="0" fontId="2" fillId="45" borderId="32" xfId="0" applyFont="1" applyFill="1" applyBorder="1"/>
    <xf numFmtId="0" fontId="34" fillId="48" borderId="33" xfId="0" applyFont="1" applyFill="1" applyBorder="1"/>
    <xf numFmtId="0" fontId="34" fillId="48" borderId="45" xfId="0" applyFont="1" applyFill="1" applyBorder="1"/>
    <xf numFmtId="0" fontId="34" fillId="48" borderId="28" xfId="0" applyFont="1" applyFill="1" applyBorder="1"/>
    <xf numFmtId="44" fontId="1" fillId="0" borderId="23" xfId="1" applyFont="1" applyBorder="1"/>
    <xf numFmtId="0" fontId="2" fillId="46" borderId="38" xfId="0" applyFont="1" applyFill="1" applyBorder="1"/>
    <xf numFmtId="0" fontId="2" fillId="49" borderId="39" xfId="0" applyFont="1" applyFill="1" applyBorder="1"/>
    <xf numFmtId="0" fontId="2" fillId="49" borderId="40" xfId="0" applyFont="1" applyFill="1" applyBorder="1"/>
    <xf numFmtId="164" fontId="2" fillId="49" borderId="24" xfId="0" applyNumberFormat="1" applyFont="1" applyFill="1" applyBorder="1"/>
    <xf numFmtId="0" fontId="1" fillId="23" borderId="0" xfId="0" applyFont="1" applyFill="1"/>
    <xf numFmtId="9" fontId="1" fillId="23" borderId="0" xfId="0" applyNumberFormat="1" applyFont="1" applyFill="1"/>
    <xf numFmtId="0" fontId="38" fillId="47" borderId="19" xfId="0" applyFont="1" applyFill="1" applyBorder="1"/>
    <xf numFmtId="0" fontId="50" fillId="23" borderId="0" xfId="0" applyFont="1" applyFill="1"/>
    <xf numFmtId="0" fontId="51" fillId="23" borderId="0" xfId="0" applyFont="1" applyFill="1" applyAlignment="1">
      <alignment horizontal="center" vertical="center"/>
    </xf>
    <xf numFmtId="0" fontId="52" fillId="23" borderId="0" xfId="0" applyFont="1" applyFill="1" applyAlignment="1">
      <alignment horizontal="left"/>
    </xf>
    <xf numFmtId="0" fontId="8" fillId="24" borderId="0" xfId="0" applyFont="1" applyFill="1" applyAlignment="1">
      <alignment horizontal="center"/>
    </xf>
    <xf numFmtId="0" fontId="5" fillId="24" borderId="0" xfId="0" applyFont="1" applyFill="1" applyAlignment="1">
      <alignment horizontal="center"/>
    </xf>
    <xf numFmtId="0" fontId="37" fillId="24" borderId="0" xfId="2" applyFont="1" applyFill="1" applyBorder="1" applyAlignment="1" applyProtection="1">
      <alignment horizontal="center"/>
    </xf>
    <xf numFmtId="1" fontId="29" fillId="0" borderId="17" xfId="0" applyNumberFormat="1" applyFont="1" applyBorder="1" applyAlignment="1" applyProtection="1">
      <alignment horizontal="center"/>
      <protection locked="0"/>
    </xf>
    <xf numFmtId="1" fontId="23" fillId="6" borderId="13" xfId="0" applyNumberFormat="1" applyFont="1" applyFill="1" applyBorder="1" applyAlignment="1" applyProtection="1">
      <alignment horizontal="center"/>
      <protection locked="0"/>
    </xf>
    <xf numFmtId="0" fontId="22" fillId="15" borderId="13" xfId="0" applyFont="1" applyFill="1" applyBorder="1" applyAlignment="1" applyProtection="1">
      <alignment horizontal="center"/>
      <protection locked="0"/>
    </xf>
    <xf numFmtId="1" fontId="23" fillId="16" borderId="13" xfId="0" applyNumberFormat="1" applyFont="1" applyFill="1" applyBorder="1" applyAlignment="1" applyProtection="1">
      <alignment horizontal="center"/>
      <protection locked="0"/>
    </xf>
    <xf numFmtId="1" fontId="23" fillId="17" borderId="13" xfId="0" applyNumberFormat="1" applyFont="1" applyFill="1" applyBorder="1" applyAlignment="1" applyProtection="1">
      <alignment horizontal="center"/>
      <protection locked="0"/>
    </xf>
    <xf numFmtId="1" fontId="23" fillId="18" borderId="13" xfId="0" applyNumberFormat="1" applyFont="1" applyFill="1" applyBorder="1" applyAlignment="1" applyProtection="1">
      <alignment horizontal="center"/>
      <protection locked="0"/>
    </xf>
    <xf numFmtId="1" fontId="23" fillId="19" borderId="13" xfId="0" applyNumberFormat="1" applyFont="1" applyFill="1" applyBorder="1" applyAlignment="1" applyProtection="1">
      <alignment horizontal="center"/>
      <protection locked="0"/>
    </xf>
    <xf numFmtId="1" fontId="23" fillId="20" borderId="13" xfId="0" applyNumberFormat="1" applyFont="1" applyFill="1" applyBorder="1" applyAlignment="1" applyProtection="1">
      <alignment horizontal="center"/>
      <protection locked="0"/>
    </xf>
    <xf numFmtId="1" fontId="23" fillId="21" borderId="13" xfId="0" applyNumberFormat="1" applyFont="1" applyFill="1" applyBorder="1" applyAlignment="1" applyProtection="1">
      <alignment horizontal="center"/>
      <protection locked="0"/>
    </xf>
    <xf numFmtId="1" fontId="24" fillId="22" borderId="13" xfId="0" applyNumberFormat="1" applyFont="1" applyFill="1" applyBorder="1" applyAlignment="1" applyProtection="1">
      <alignment horizontal="center"/>
      <protection locked="0"/>
    </xf>
    <xf numFmtId="1" fontId="29" fillId="0" borderId="25" xfId="0" applyNumberFormat="1" applyFont="1" applyBorder="1" applyAlignment="1" applyProtection="1">
      <alignment horizontal="center"/>
      <protection locked="0"/>
    </xf>
    <xf numFmtId="1" fontId="23" fillId="6" borderId="21" xfId="0" applyNumberFormat="1" applyFont="1" applyFill="1" applyBorder="1" applyAlignment="1" applyProtection="1">
      <alignment horizontal="center"/>
      <protection locked="0"/>
    </xf>
    <xf numFmtId="0" fontId="22" fillId="15" borderId="21" xfId="0" applyFont="1" applyFill="1" applyBorder="1" applyAlignment="1" applyProtection="1">
      <alignment horizontal="center"/>
      <protection locked="0"/>
    </xf>
    <xf numFmtId="1" fontId="23" fillId="16" borderId="21" xfId="0" applyNumberFormat="1" applyFont="1" applyFill="1" applyBorder="1" applyAlignment="1" applyProtection="1">
      <alignment horizontal="center"/>
      <protection locked="0"/>
    </xf>
    <xf numFmtId="1" fontId="23" fillId="17" borderId="21" xfId="0" applyNumberFormat="1" applyFont="1" applyFill="1" applyBorder="1" applyAlignment="1" applyProtection="1">
      <alignment horizontal="center"/>
      <protection locked="0"/>
    </xf>
    <xf numFmtId="1" fontId="23" fillId="18" borderId="21" xfId="0" applyNumberFormat="1" applyFont="1" applyFill="1" applyBorder="1" applyAlignment="1" applyProtection="1">
      <alignment horizontal="center"/>
      <protection locked="0"/>
    </xf>
    <xf numFmtId="1" fontId="23" fillId="19" borderId="21" xfId="0" applyNumberFormat="1" applyFont="1" applyFill="1" applyBorder="1" applyAlignment="1" applyProtection="1">
      <alignment horizontal="center"/>
      <protection locked="0"/>
    </xf>
    <xf numFmtId="1" fontId="23" fillId="20" borderId="21" xfId="0" applyNumberFormat="1" applyFont="1" applyFill="1" applyBorder="1" applyAlignment="1" applyProtection="1">
      <alignment horizontal="center"/>
      <protection locked="0"/>
    </xf>
    <xf numFmtId="1" fontId="23" fillId="21" borderId="21" xfId="0" applyNumberFormat="1" applyFont="1" applyFill="1" applyBorder="1" applyAlignment="1" applyProtection="1">
      <alignment horizontal="center"/>
      <protection locked="0"/>
    </xf>
    <xf numFmtId="1" fontId="24" fillId="22" borderId="21" xfId="0" applyNumberFormat="1" applyFont="1" applyFill="1" applyBorder="1" applyAlignment="1" applyProtection="1">
      <alignment horizontal="center"/>
      <protection locked="0"/>
    </xf>
    <xf numFmtId="0" fontId="43" fillId="23" borderId="0" xfId="0" applyFont="1" applyFill="1"/>
    <xf numFmtId="167" fontId="34" fillId="23" borderId="0" xfId="0" applyNumberFormat="1" applyFont="1" applyFill="1" applyAlignment="1">
      <alignment horizontal="center"/>
    </xf>
    <xf numFmtId="0" fontId="44" fillId="23" borderId="0" xfId="0" applyFont="1" applyFill="1" applyAlignment="1">
      <alignment horizontal="center"/>
    </xf>
    <xf numFmtId="168" fontId="44" fillId="23" borderId="0" xfId="0" applyNumberFormat="1" applyFont="1" applyFill="1" applyAlignment="1">
      <alignment horizontal="center"/>
    </xf>
    <xf numFmtId="0" fontId="52" fillId="23" borderId="0" xfId="0" applyFont="1" applyFill="1" applyAlignment="1">
      <alignment horizontal="right"/>
    </xf>
    <xf numFmtId="0" fontId="34" fillId="23" borderId="0" xfId="0" applyFont="1" applyFill="1" applyAlignment="1">
      <alignment horizontal="center"/>
    </xf>
    <xf numFmtId="0" fontId="36" fillId="23" borderId="0" xfId="0" applyFont="1" applyFill="1" applyAlignment="1">
      <alignment horizontal="center"/>
    </xf>
    <xf numFmtId="1" fontId="38" fillId="26" borderId="0" xfId="0" applyNumberFormat="1" applyFont="1" applyFill="1" applyAlignment="1">
      <alignment horizontal="center"/>
    </xf>
    <xf numFmtId="0" fontId="36" fillId="27" borderId="0" xfId="0" applyFont="1" applyFill="1" applyAlignment="1">
      <alignment horizontal="center"/>
    </xf>
    <xf numFmtId="1" fontId="38" fillId="28" borderId="0" xfId="0" applyNumberFormat="1" applyFont="1" applyFill="1" applyAlignment="1">
      <alignment horizontal="center"/>
    </xf>
    <xf numFmtId="1" fontId="38" fillId="29" borderId="0" xfId="0" applyNumberFormat="1" applyFont="1" applyFill="1" applyAlignment="1">
      <alignment horizontal="center"/>
    </xf>
    <xf numFmtId="1" fontId="38" fillId="30" borderId="0" xfId="0" applyNumberFormat="1" applyFont="1" applyFill="1" applyAlignment="1">
      <alignment horizontal="center"/>
    </xf>
    <xf numFmtId="1" fontId="38" fillId="31" borderId="0" xfId="0" applyNumberFormat="1" applyFont="1" applyFill="1" applyAlignment="1">
      <alignment horizontal="center"/>
    </xf>
    <xf numFmtId="1" fontId="38" fillId="32" borderId="0" xfId="0" applyNumberFormat="1" applyFont="1" applyFill="1" applyAlignment="1">
      <alignment horizontal="center"/>
    </xf>
    <xf numFmtId="1" fontId="38" fillId="33" borderId="0" xfId="0" applyNumberFormat="1" applyFont="1" applyFill="1" applyAlignment="1">
      <alignment horizontal="center"/>
    </xf>
    <xf numFmtId="1" fontId="38" fillId="34" borderId="0" xfId="0" applyNumberFormat="1" applyFont="1" applyFill="1" applyAlignment="1">
      <alignment horizontal="center"/>
    </xf>
    <xf numFmtId="1" fontId="38" fillId="35" borderId="0" xfId="0" applyNumberFormat="1" applyFont="1" applyFill="1" applyAlignment="1">
      <alignment horizontal="center"/>
    </xf>
    <xf numFmtId="1" fontId="38" fillId="36" borderId="0" xfId="0" applyNumberFormat="1" applyFont="1" applyFill="1" applyAlignment="1">
      <alignment horizontal="center"/>
    </xf>
    <xf numFmtId="1" fontId="38" fillId="37" borderId="0" xfId="0" applyNumberFormat="1" applyFont="1" applyFill="1" applyAlignment="1">
      <alignment horizontal="center"/>
    </xf>
    <xf numFmtId="1" fontId="38" fillId="23" borderId="0" xfId="0" applyNumberFormat="1" applyFont="1" applyFill="1" applyAlignment="1">
      <alignment horizontal="center"/>
    </xf>
    <xf numFmtId="0" fontId="45" fillId="23" borderId="0" xfId="0" applyFont="1" applyFill="1"/>
    <xf numFmtId="0" fontId="46" fillId="23" borderId="0" xfId="0" applyFont="1" applyFill="1" applyAlignment="1">
      <alignment horizontal="center"/>
    </xf>
    <xf numFmtId="9" fontId="34" fillId="23" borderId="0" xfId="0" applyNumberFormat="1" applyFont="1" applyFill="1" applyAlignment="1">
      <alignment horizontal="center"/>
    </xf>
    <xf numFmtId="0" fontId="38" fillId="23" borderId="0" xfId="0" applyFont="1" applyFill="1" applyAlignment="1">
      <alignment horizontal="center" vertical="center" wrapText="1"/>
    </xf>
    <xf numFmtId="0" fontId="23" fillId="43" borderId="26" xfId="0" applyFont="1" applyFill="1" applyBorder="1" applyAlignment="1">
      <alignment horizontal="center" vertical="center"/>
    </xf>
    <xf numFmtId="0" fontId="38" fillId="44" borderId="27" xfId="0" applyFont="1" applyFill="1" applyBorder="1" applyAlignment="1">
      <alignment horizontal="center" vertical="center"/>
    </xf>
    <xf numFmtId="0" fontId="22" fillId="43" borderId="27" xfId="0" applyFont="1" applyFill="1" applyBorder="1" applyAlignment="1">
      <alignment horizontal="center" vertical="center" wrapText="1"/>
    </xf>
    <xf numFmtId="0" fontId="40" fillId="44" borderId="27" xfId="0" applyFont="1" applyFill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6" borderId="27" xfId="0" applyFont="1" applyFill="1" applyBorder="1" applyAlignment="1">
      <alignment horizontal="center" vertical="center" wrapText="1"/>
    </xf>
    <xf numFmtId="0" fontId="27" fillId="15" borderId="27" xfId="0" applyFont="1" applyFill="1" applyBorder="1" applyAlignment="1">
      <alignment horizontal="center" vertical="center" wrapText="1"/>
    </xf>
    <xf numFmtId="0" fontId="27" fillId="16" borderId="27" xfId="0" applyFont="1" applyFill="1" applyBorder="1" applyAlignment="1">
      <alignment horizontal="center" vertical="center" wrapText="1"/>
    </xf>
    <xf numFmtId="0" fontId="27" fillId="17" borderId="27" xfId="0" applyFont="1" applyFill="1" applyBorder="1" applyAlignment="1">
      <alignment horizontal="center" vertical="center" wrapText="1"/>
    </xf>
    <xf numFmtId="0" fontId="27" fillId="18" borderId="27" xfId="0" applyFont="1" applyFill="1" applyBorder="1" applyAlignment="1">
      <alignment horizontal="center" vertical="center" wrapText="1"/>
    </xf>
    <xf numFmtId="0" fontId="27" fillId="19" borderId="27" xfId="0" applyFont="1" applyFill="1" applyBorder="1" applyAlignment="1">
      <alignment horizontal="center" vertical="center" wrapText="1"/>
    </xf>
    <xf numFmtId="0" fontId="27" fillId="20" borderId="27" xfId="0" applyFont="1" applyFill="1" applyBorder="1" applyAlignment="1">
      <alignment horizontal="center" vertical="center" wrapText="1"/>
    </xf>
    <xf numFmtId="0" fontId="27" fillId="21" borderId="27" xfId="0" applyFont="1" applyFill="1" applyBorder="1" applyAlignment="1">
      <alignment horizontal="center" vertical="center" wrapText="1"/>
    </xf>
    <xf numFmtId="0" fontId="28" fillId="22" borderId="27" xfId="0" applyFont="1" applyFill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39" fillId="0" borderId="28" xfId="0" applyFont="1" applyBorder="1" applyAlignment="1">
      <alignment horizontal="center" vertical="center" wrapText="1"/>
    </xf>
    <xf numFmtId="0" fontId="36" fillId="23" borderId="0" xfId="0" applyFont="1" applyFill="1"/>
    <xf numFmtId="0" fontId="22" fillId="41" borderId="20" xfId="0" applyFont="1" applyFill="1" applyBorder="1" applyAlignment="1">
      <alignment horizontal="center"/>
    </xf>
    <xf numFmtId="0" fontId="54" fillId="23" borderId="13" xfId="2" applyFont="1" applyFill="1" applyBorder="1" applyAlignment="1" applyProtection="1">
      <alignment horizontal="center" vertical="center"/>
    </xf>
    <xf numFmtId="0" fontId="0" fillId="41" borderId="13" xfId="0" applyFill="1" applyBorder="1" applyAlignment="1">
      <alignment horizontal="center"/>
    </xf>
    <xf numFmtId="8" fontId="36" fillId="40" borderId="13" xfId="0" applyNumberFormat="1" applyFont="1" applyFill="1" applyBorder="1"/>
    <xf numFmtId="1" fontId="42" fillId="0" borderId="20" xfId="0" applyNumberFormat="1" applyFont="1" applyBorder="1" applyAlignment="1">
      <alignment horizontal="center"/>
    </xf>
    <xf numFmtId="1" fontId="41" fillId="0" borderId="13" xfId="0" applyNumberFormat="1" applyFont="1" applyBorder="1"/>
    <xf numFmtId="169" fontId="41" fillId="0" borderId="23" xfId="0" applyNumberFormat="1" applyFont="1" applyBorder="1"/>
    <xf numFmtId="44" fontId="36" fillId="40" borderId="13" xfId="1" applyFont="1" applyFill="1" applyBorder="1" applyAlignment="1" applyProtection="1">
      <alignment horizontal="center"/>
    </xf>
    <xf numFmtId="0" fontId="54" fillId="23" borderId="13" xfId="2" applyFont="1" applyFill="1" applyBorder="1" applyProtection="1"/>
    <xf numFmtId="0" fontId="22" fillId="41" borderId="29" xfId="0" applyFont="1" applyFill="1" applyBorder="1" applyAlignment="1">
      <alignment horizontal="center"/>
    </xf>
    <xf numFmtId="0" fontId="54" fillId="23" borderId="21" xfId="2" applyFont="1" applyFill="1" applyBorder="1" applyAlignment="1" applyProtection="1">
      <alignment horizontal="center"/>
    </xf>
    <xf numFmtId="0" fontId="0" fillId="41" borderId="21" xfId="0" applyFill="1" applyBorder="1" applyAlignment="1">
      <alignment horizontal="center"/>
    </xf>
    <xf numFmtId="44" fontId="36" fillId="40" borderId="21" xfId="1" applyFont="1" applyFill="1" applyBorder="1" applyAlignment="1" applyProtection="1">
      <alignment horizontal="center"/>
    </xf>
    <xf numFmtId="1" fontId="42" fillId="0" borderId="29" xfId="0" applyNumberFormat="1" applyFont="1" applyBorder="1" applyAlignment="1">
      <alignment horizontal="center"/>
    </xf>
    <xf numFmtId="1" fontId="41" fillId="0" borderId="21" xfId="0" applyNumberFormat="1" applyFont="1" applyBorder="1"/>
    <xf numFmtId="169" fontId="41" fillId="0" borderId="24" xfId="0" applyNumberFormat="1" applyFont="1" applyBorder="1"/>
    <xf numFmtId="0" fontId="37" fillId="23" borderId="0" xfId="2" applyFont="1" applyFill="1" applyBorder="1" applyProtection="1"/>
    <xf numFmtId="44" fontId="36" fillId="23" borderId="0" xfId="1" applyFont="1" applyFill="1" applyBorder="1" applyAlignment="1" applyProtection="1">
      <alignment horizontal="center"/>
    </xf>
    <xf numFmtId="169" fontId="34" fillId="23" borderId="0" xfId="0" applyNumberFormat="1" applyFont="1" applyFill="1"/>
    <xf numFmtId="44" fontId="34" fillId="23" borderId="0" xfId="1" applyFont="1" applyFill="1" applyBorder="1" applyAlignment="1" applyProtection="1">
      <alignment horizontal="center"/>
    </xf>
    <xf numFmtId="0" fontId="22" fillId="0" borderId="14" xfId="0" applyFont="1" applyBorder="1" applyAlignment="1">
      <alignment horizontal="center"/>
    </xf>
    <xf numFmtId="1" fontId="23" fillId="0" borderId="14" xfId="0" applyNumberFormat="1" applyFont="1" applyBorder="1" applyAlignment="1">
      <alignment horizontal="center"/>
    </xf>
    <xf numFmtId="1" fontId="25" fillId="0" borderId="14" xfId="0" applyNumberFormat="1" applyFont="1" applyBorder="1"/>
    <xf numFmtId="169" fontId="25" fillId="0" borderId="14" xfId="0" applyNumberFormat="1" applyFont="1" applyBorder="1"/>
    <xf numFmtId="2" fontId="34" fillId="23" borderId="0" xfId="0" applyNumberFormat="1" applyFont="1" applyFill="1" applyAlignment="1">
      <alignment horizontal="center"/>
    </xf>
    <xf numFmtId="0" fontId="26" fillId="23" borderId="0" xfId="0" applyFont="1" applyFill="1"/>
    <xf numFmtId="0" fontId="15" fillId="0" borderId="39" xfId="0" applyFont="1" applyBorder="1" applyAlignment="1" applyProtection="1">
      <alignment horizontal="center" vertical="center"/>
      <protection locked="0"/>
    </xf>
    <xf numFmtId="0" fontId="5" fillId="0" borderId="39" xfId="0" applyFont="1" applyBorder="1" applyAlignment="1" applyProtection="1">
      <alignment horizontal="center" vertical="center"/>
      <protection locked="0"/>
    </xf>
    <xf numFmtId="0" fontId="5" fillId="0" borderId="40" xfId="0" applyFont="1" applyBorder="1" applyAlignment="1" applyProtection="1">
      <alignment horizontal="center" vertical="center"/>
      <protection locked="0"/>
    </xf>
    <xf numFmtId="0" fontId="15" fillId="0" borderId="21" xfId="0" applyFont="1" applyBorder="1" applyAlignment="1" applyProtection="1">
      <alignment horizontal="center" vertical="center"/>
      <protection locked="0"/>
    </xf>
    <xf numFmtId="0" fontId="15" fillId="0" borderId="22" xfId="0" applyFont="1" applyBorder="1" applyAlignment="1" applyProtection="1">
      <alignment horizontal="center" vertical="center"/>
      <protection locked="0"/>
    </xf>
    <xf numFmtId="0" fontId="1" fillId="0" borderId="1" xfId="0" applyFont="1" applyBorder="1" applyProtection="1">
      <protection locked="0"/>
    </xf>
    <xf numFmtId="0" fontId="1" fillId="0" borderId="44" xfId="0" applyFont="1" applyBorder="1" applyProtection="1">
      <protection locked="0"/>
    </xf>
    <xf numFmtId="0" fontId="1" fillId="0" borderId="44" xfId="0" applyFont="1" applyBorder="1" applyAlignment="1" applyProtection="1">
      <alignment horizontal="left"/>
      <protection locked="0"/>
    </xf>
    <xf numFmtId="0" fontId="1" fillId="0" borderId="39" xfId="0" applyFont="1" applyBorder="1" applyProtection="1">
      <protection locked="0"/>
    </xf>
    <xf numFmtId="0" fontId="1" fillId="0" borderId="42" xfId="0" applyFont="1" applyBorder="1" applyProtection="1">
      <protection locked="0"/>
    </xf>
    <xf numFmtId="0" fontId="6" fillId="23" borderId="0" xfId="0" applyFont="1" applyFill="1"/>
    <xf numFmtId="0" fontId="9" fillId="23" borderId="0" xfId="0" applyFont="1" applyFill="1"/>
    <xf numFmtId="0" fontId="7" fillId="23" borderId="0" xfId="0" applyFont="1" applyFill="1" applyAlignment="1">
      <alignment horizontal="right"/>
    </xf>
    <xf numFmtId="0" fontId="0" fillId="23" borderId="15" xfId="0" applyFill="1" applyBorder="1"/>
    <xf numFmtId="0" fontId="21" fillId="23" borderId="0" xfId="0" applyFont="1" applyFill="1" applyAlignment="1">
      <alignment horizontal="center"/>
    </xf>
    <xf numFmtId="0" fontId="23" fillId="23" borderId="0" xfId="0" applyFont="1" applyFill="1" applyAlignment="1">
      <alignment horizontal="center"/>
    </xf>
    <xf numFmtId="0" fontId="30" fillId="23" borderId="0" xfId="0" applyFont="1" applyFill="1" applyAlignment="1">
      <alignment horizontal="center"/>
    </xf>
    <xf numFmtId="0" fontId="32" fillId="23" borderId="0" xfId="2" applyFill="1"/>
    <xf numFmtId="0" fontId="22" fillId="23" borderId="0" xfId="0" applyFont="1" applyFill="1"/>
    <xf numFmtId="0" fontId="31" fillId="23" borderId="0" xfId="0" applyFont="1" applyFill="1" applyAlignment="1">
      <alignment horizontal="right"/>
    </xf>
    <xf numFmtId="0" fontId="23" fillId="23" borderId="0" xfId="0" applyFont="1" applyFill="1" applyAlignment="1">
      <alignment horizontal="right"/>
    </xf>
    <xf numFmtId="0" fontId="58" fillId="23" borderId="0" xfId="2" applyFont="1" applyFill="1" applyAlignment="1">
      <alignment horizontal="center" vertical="center"/>
    </xf>
    <xf numFmtId="0" fontId="10" fillId="6" borderId="33" xfId="0" applyFont="1" applyFill="1" applyBorder="1" applyAlignment="1">
      <alignment horizontal="center" vertical="center" textRotation="90"/>
    </xf>
    <xf numFmtId="0" fontId="11" fillId="7" borderId="33" xfId="0" applyFont="1" applyFill="1" applyBorder="1" applyAlignment="1">
      <alignment horizontal="center" vertical="center" textRotation="90"/>
    </xf>
    <xf numFmtId="0" fontId="11" fillId="3" borderId="33" xfId="0" applyFont="1" applyFill="1" applyBorder="1" applyAlignment="1">
      <alignment horizontal="center" vertical="center" textRotation="90"/>
    </xf>
    <xf numFmtId="0" fontId="12" fillId="8" borderId="33" xfId="0" applyFont="1" applyFill="1" applyBorder="1" applyAlignment="1">
      <alignment horizontal="center" vertical="center" textRotation="90"/>
    </xf>
    <xf numFmtId="0" fontId="11" fillId="9" borderId="33" xfId="0" applyFont="1" applyFill="1" applyBorder="1" applyAlignment="1">
      <alignment horizontal="center" vertical="center" textRotation="90"/>
    </xf>
    <xf numFmtId="0" fontId="12" fillId="10" borderId="33" xfId="0" applyFont="1" applyFill="1" applyBorder="1" applyAlignment="1">
      <alignment horizontal="center" vertical="center" textRotation="90"/>
    </xf>
    <xf numFmtId="0" fontId="11" fillId="11" borderId="34" xfId="0" applyFont="1" applyFill="1" applyBorder="1" applyAlignment="1">
      <alignment horizontal="center" vertical="center" textRotation="90"/>
    </xf>
    <xf numFmtId="0" fontId="11" fillId="2" borderId="34" xfId="0" applyFont="1" applyFill="1" applyBorder="1" applyAlignment="1">
      <alignment horizontal="center" vertical="center" textRotation="90"/>
    </xf>
    <xf numFmtId="0" fontId="13" fillId="12" borderId="35" xfId="0" applyFont="1" applyFill="1" applyBorder="1" applyAlignment="1">
      <alignment horizontal="center" vertical="center" textRotation="90"/>
    </xf>
    <xf numFmtId="0" fontId="11" fillId="13" borderId="27" xfId="0" applyFont="1" applyFill="1" applyBorder="1" applyAlignment="1">
      <alignment horizontal="center" vertical="center" textRotation="90"/>
    </xf>
    <xf numFmtId="0" fontId="5" fillId="5" borderId="39" xfId="0" applyFont="1" applyFill="1" applyBorder="1" applyAlignment="1">
      <alignment horizontal="center" vertical="center" wrapText="1"/>
    </xf>
    <xf numFmtId="44" fontId="14" fillId="5" borderId="39" xfId="1" applyFont="1" applyFill="1" applyBorder="1" applyAlignment="1" applyProtection="1">
      <alignment vertical="center"/>
    </xf>
    <xf numFmtId="0" fontId="15" fillId="0" borderId="21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164" fontId="14" fillId="23" borderId="42" xfId="0" applyNumberFormat="1" applyFont="1" applyFill="1" applyBorder="1" applyAlignment="1">
      <alignment horizontal="center" vertical="center"/>
    </xf>
    <xf numFmtId="164" fontId="14" fillId="23" borderId="40" xfId="0" applyNumberFormat="1" applyFont="1" applyFill="1" applyBorder="1" applyAlignment="1">
      <alignment horizontal="center" vertical="center"/>
    </xf>
    <xf numFmtId="0" fontId="8" fillId="5" borderId="32" xfId="0" applyFont="1" applyFill="1" applyBorder="1" applyAlignment="1">
      <alignment horizontal="center" vertical="center"/>
    </xf>
    <xf numFmtId="0" fontId="8" fillId="5" borderId="33" xfId="0" applyFont="1" applyFill="1" applyBorder="1" applyAlignment="1">
      <alignment horizontal="center" vertical="center" wrapText="1"/>
    </xf>
    <xf numFmtId="0" fontId="8" fillId="5" borderId="33" xfId="0" applyFont="1" applyFill="1" applyBorder="1" applyAlignment="1">
      <alignment horizontal="center" vertical="center"/>
    </xf>
    <xf numFmtId="0" fontId="11" fillId="5" borderId="27" xfId="0" applyFont="1" applyFill="1" applyBorder="1" applyAlignment="1">
      <alignment horizontal="center" vertical="center"/>
    </xf>
    <xf numFmtId="0" fontId="11" fillId="5" borderId="36" xfId="0" applyFont="1" applyFill="1" applyBorder="1" applyAlignment="1">
      <alignment horizontal="center" vertical="center"/>
    </xf>
    <xf numFmtId="0" fontId="8" fillId="24" borderId="37" xfId="0" applyFont="1" applyFill="1" applyBorder="1" applyAlignment="1">
      <alignment horizontal="center" vertical="center" wrapText="1"/>
    </xf>
    <xf numFmtId="0" fontId="55" fillId="5" borderId="38" xfId="2" applyFont="1" applyFill="1" applyBorder="1" applyAlignment="1" applyProtection="1">
      <alignment horizontal="center" vertical="center"/>
    </xf>
    <xf numFmtId="0" fontId="48" fillId="24" borderId="0" xfId="2" applyFont="1" applyFill="1" applyBorder="1" applyAlignment="1" applyProtection="1">
      <alignment horizontal="center" vertical="center"/>
    </xf>
    <xf numFmtId="0" fontId="35" fillId="24" borderId="0" xfId="0" applyFont="1" applyFill="1" applyAlignment="1">
      <alignment horizontal="center" vertical="center"/>
    </xf>
    <xf numFmtId="166" fontId="47" fillId="24" borderId="0" xfId="0" applyNumberFormat="1" applyFont="1" applyFill="1" applyAlignment="1">
      <alignment vertical="center"/>
    </xf>
    <xf numFmtId="0" fontId="35" fillId="23" borderId="0" xfId="0" applyFont="1" applyFill="1" applyAlignment="1">
      <alignment horizontal="center" vertical="center"/>
    </xf>
    <xf numFmtId="0" fontId="15" fillId="14" borderId="14" xfId="0" applyFont="1" applyFill="1" applyBorder="1" applyAlignment="1">
      <alignment horizontal="center" vertical="center"/>
    </xf>
    <xf numFmtId="0" fontId="15" fillId="23" borderId="0" xfId="0" applyFont="1" applyFill="1" applyAlignment="1">
      <alignment horizontal="center" vertical="center"/>
    </xf>
    <xf numFmtId="0" fontId="37" fillId="24" borderId="0" xfId="2" applyFont="1" applyFill="1" applyBorder="1" applyAlignment="1" applyProtection="1">
      <alignment horizontal="center" vertical="center"/>
    </xf>
    <xf numFmtId="0" fontId="17" fillId="14" borderId="14" xfId="1" applyNumberFormat="1" applyFont="1" applyFill="1" applyBorder="1" applyAlignment="1" applyProtection="1">
      <alignment horizontal="center" vertical="center"/>
    </xf>
    <xf numFmtId="0" fontId="17" fillId="14" borderId="30" xfId="1" applyNumberFormat="1" applyFont="1" applyFill="1" applyBorder="1" applyAlignment="1" applyProtection="1">
      <alignment horizontal="center" vertical="center"/>
    </xf>
    <xf numFmtId="164" fontId="17" fillId="25" borderId="31" xfId="1" applyNumberFormat="1" applyFont="1" applyFill="1" applyBorder="1" applyAlignment="1" applyProtection="1">
      <alignment horizontal="center" vertical="center"/>
    </xf>
    <xf numFmtId="0" fontId="53" fillId="48" borderId="3" xfId="0" applyFont="1" applyFill="1" applyBorder="1" applyAlignment="1">
      <alignment horizontal="left" vertical="center"/>
    </xf>
    <xf numFmtId="0" fontId="53" fillId="42" borderId="4" xfId="0" applyFont="1" applyFill="1" applyBorder="1" applyAlignment="1">
      <alignment horizontal="left" vertical="center"/>
    </xf>
    <xf numFmtId="0" fontId="53" fillId="42" borderId="5" xfId="0" applyFont="1" applyFill="1" applyBorder="1" applyAlignment="1">
      <alignment horizontal="left" vertical="center"/>
    </xf>
    <xf numFmtId="0" fontId="1" fillId="4" borderId="6" xfId="0" applyFont="1" applyFill="1" applyBorder="1"/>
    <xf numFmtId="0" fontId="4" fillId="0" borderId="7" xfId="0" applyFont="1" applyBorder="1"/>
    <xf numFmtId="0" fontId="4" fillId="0" borderId="8" xfId="0" applyFont="1" applyBorder="1"/>
    <xf numFmtId="0" fontId="4" fillId="0" borderId="2" xfId="0" applyFont="1" applyBorder="1"/>
    <xf numFmtId="0" fontId="0" fillId="0" borderId="0" xfId="0"/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0" fontId="4" fillId="0" borderId="12" xfId="0" applyFont="1" applyBorder="1"/>
    <xf numFmtId="0" fontId="56" fillId="23" borderId="0" xfId="0" applyFont="1" applyFill="1" applyAlignment="1">
      <alignment horizontal="center" vertical="center"/>
    </xf>
    <xf numFmtId="0" fontId="57" fillId="23" borderId="0" xfId="0" applyFont="1" applyFill="1" applyAlignment="1">
      <alignment horizontal="center" vertical="center"/>
    </xf>
    <xf numFmtId="0" fontId="1" fillId="23" borderId="0" xfId="0" applyFont="1" applyFill="1"/>
    <xf numFmtId="0" fontId="0" fillId="23" borderId="0" xfId="0" applyFill="1"/>
    <xf numFmtId="0" fontId="9" fillId="23" borderId="0" xfId="0" applyFont="1" applyFill="1" applyAlignment="1">
      <alignment horizontal="center"/>
    </xf>
    <xf numFmtId="0" fontId="4" fillId="23" borderId="0" xfId="0" applyFont="1" applyFill="1"/>
    <xf numFmtId="0" fontId="8" fillId="23" borderId="0" xfId="0" applyFont="1" applyFill="1" applyAlignment="1">
      <alignment horizontal="center" vertical="top"/>
    </xf>
    <xf numFmtId="0" fontId="59" fillId="23" borderId="46" xfId="0" applyFont="1" applyFill="1" applyBorder="1" applyAlignment="1">
      <alignment horizontal="center" vertical="center"/>
    </xf>
    <xf numFmtId="0" fontId="4" fillId="23" borderId="47" xfId="0" applyFont="1" applyFill="1" applyBorder="1" applyAlignment="1">
      <alignment vertical="center"/>
    </xf>
    <xf numFmtId="0" fontId="4" fillId="23" borderId="48" xfId="0" applyFont="1" applyFill="1" applyBorder="1" applyAlignment="1">
      <alignment vertical="center"/>
    </xf>
    <xf numFmtId="0" fontId="22" fillId="23" borderId="0" xfId="0" applyFont="1" applyFill="1" applyAlignment="1">
      <alignment horizontal="left"/>
    </xf>
    <xf numFmtId="0" fontId="23" fillId="23" borderId="0" xfId="0" applyFont="1" applyFill="1" applyAlignment="1">
      <alignment horizontal="right"/>
    </xf>
    <xf numFmtId="0" fontId="23" fillId="23" borderId="0" xfId="0" applyFont="1" applyFill="1" applyAlignment="1">
      <alignment horizontal="left"/>
    </xf>
    <xf numFmtId="0" fontId="34" fillId="23" borderId="0" xfId="0" applyFont="1" applyFill="1"/>
    <xf numFmtId="0" fontId="31" fillId="23" borderId="0" xfId="0" applyFont="1" applyFill="1" applyAlignment="1">
      <alignment horizontal="right"/>
    </xf>
    <xf numFmtId="0" fontId="31" fillId="23" borderId="0" xfId="0" applyFont="1" applyFill="1" applyAlignment="1">
      <alignment horizontal="center"/>
    </xf>
    <xf numFmtId="0" fontId="31" fillId="23" borderId="0" xfId="0" applyFont="1" applyFill="1" applyAlignment="1">
      <alignment horizontal="left"/>
    </xf>
    <xf numFmtId="0" fontId="34" fillId="23" borderId="0" xfId="0" applyFont="1" applyFill="1" applyAlignment="1">
      <alignment horizontal="center"/>
    </xf>
    <xf numFmtId="0" fontId="21" fillId="23" borderId="0" xfId="0" applyFont="1" applyFill="1" applyAlignment="1">
      <alignment horizontal="center"/>
    </xf>
  </cellXfs>
  <cellStyles count="3">
    <cellStyle name="Link" xfId="2" builtinId="8"/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2565400</xdr:colOff>
      <xdr:row>0</xdr:row>
      <xdr:rowOff>152400</xdr:rowOff>
    </xdr:from>
    <xdr:ext cx="1907502" cy="1028700"/>
    <xdr:pic>
      <xdr:nvPicPr>
        <xdr:cNvPr id="3" name="image2.png" descr="Image">
          <a:extLst>
            <a:ext uri="{FF2B5EF4-FFF2-40B4-BE49-F238E27FC236}">
              <a16:creationId xmlns:a16="http://schemas.microsoft.com/office/drawing/2014/main" id="{E86DEC04-DF45-5C41-92A3-05A4F4D96451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1300" y="152400"/>
          <a:ext cx="1907502" cy="102870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0</xdr:row>
      <xdr:rowOff>165100</xdr:rowOff>
    </xdr:from>
    <xdr:to>
      <xdr:col>4</xdr:col>
      <xdr:colOff>342900</xdr:colOff>
      <xdr:row>4</xdr:row>
      <xdr:rowOff>128770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D9A159C-B68E-AFD9-B218-FD36FFEF2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700" y="165100"/>
          <a:ext cx="4559300" cy="3037070"/>
        </a:xfrm>
        <a:prstGeom prst="rect">
          <a:avLst/>
        </a:prstGeom>
      </xdr:spPr>
    </xdr:pic>
    <xdr:clientData/>
  </xdr:twoCellAnchor>
  <xdr:twoCellAnchor editAs="oneCell">
    <xdr:from>
      <xdr:col>4</xdr:col>
      <xdr:colOff>711200</xdr:colOff>
      <xdr:row>0</xdr:row>
      <xdr:rowOff>215900</xdr:rowOff>
    </xdr:from>
    <xdr:to>
      <xdr:col>16</xdr:col>
      <xdr:colOff>507999</xdr:colOff>
      <xdr:row>4</xdr:row>
      <xdr:rowOff>199000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4AFE64B-A1F6-2766-27A0-D1C5F10D6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83300" y="215900"/>
          <a:ext cx="4762499" cy="3056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596900</xdr:colOff>
      <xdr:row>0</xdr:row>
      <xdr:rowOff>355600</xdr:rowOff>
    </xdr:from>
    <xdr:to>
      <xdr:col>3</xdr:col>
      <xdr:colOff>965200</xdr:colOff>
      <xdr:row>6</xdr:row>
      <xdr:rowOff>1978660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6EA3AD63-9FF0-A529-364E-10FAA83B2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9100" y="355600"/>
          <a:ext cx="4330700" cy="34645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prisma-holds.de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prisma-holds.de/produkt/basic-macros-dualtex/" TargetMode="External"/><Relationship Id="rId1" Type="http://schemas.openxmlformats.org/officeDocument/2006/relationships/hyperlink" Target="https://prisma-holds.de/produkt/basic-macros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.xml"/><Relationship Id="rId3" Type="http://schemas.openxmlformats.org/officeDocument/2006/relationships/hyperlink" Target="https://prisma-holds.de/produkt/basic-jugs-ml/" TargetMode="External"/><Relationship Id="rId7" Type="http://schemas.openxmlformats.org/officeDocument/2006/relationships/hyperlink" Target="https://prisma-holds.de/produkt/basic-set-pe/" TargetMode="External"/><Relationship Id="rId2" Type="http://schemas.openxmlformats.org/officeDocument/2006/relationships/hyperlink" Target="https://prisma-holds.de/produkt/basic-crimp-sml/" TargetMode="External"/><Relationship Id="rId1" Type="http://schemas.openxmlformats.org/officeDocument/2006/relationships/hyperlink" Target="https://prisma-holds.de/produkt/basic-screw-ons/" TargetMode="External"/><Relationship Id="rId6" Type="http://schemas.openxmlformats.org/officeDocument/2006/relationships/hyperlink" Target="https://prisma-holds.de/produkt/straigth-edge-jugs-l-blokers/" TargetMode="External"/><Relationship Id="rId5" Type="http://schemas.openxmlformats.org/officeDocument/2006/relationships/hyperlink" Target="https://prisma-holds.de/produkt/straigth-edge-jugs-mlxl/" TargetMode="External"/><Relationship Id="rId4" Type="http://schemas.openxmlformats.org/officeDocument/2006/relationships/hyperlink" Target="https://prisma-holds.de/produkt/straigth-edge-crimps-bloker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X208"/>
  <sheetViews>
    <sheetView workbookViewId="0">
      <selection activeCell="C19" sqref="C19"/>
    </sheetView>
  </sheetViews>
  <sheetFormatPr baseColWidth="10" defaultColWidth="14.5" defaultRowHeight="15.75" customHeight="1" x14ac:dyDescent="0.15"/>
  <cols>
    <col min="1" max="1" width="19.5" customWidth="1"/>
    <col min="2" max="2" width="41" customWidth="1"/>
    <col min="3" max="3" width="43.6640625" customWidth="1"/>
  </cols>
  <sheetData>
    <row r="1" spans="1:19" ht="15.75" customHeight="1" x14ac:dyDescent="0.1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</row>
    <row r="2" spans="1:19" ht="62" customHeight="1" x14ac:dyDescent="0.15">
      <c r="A2" s="226" t="s">
        <v>59</v>
      </c>
      <c r="B2" s="227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19" ht="1" hidden="1" customHeight="1" x14ac:dyDescent="0.15">
      <c r="A3" s="227"/>
      <c r="B3" s="227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</row>
    <row r="4" spans="1:19" ht="15" hidden="1" customHeight="1" x14ac:dyDescent="0.15">
      <c r="A4" s="227"/>
      <c r="B4" s="227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</row>
    <row r="5" spans="1:19" ht="30" customHeight="1" thickBot="1" x14ac:dyDescent="0.2">
      <c r="A5" s="9"/>
      <c r="B5" s="9"/>
      <c r="C5" s="180" t="s">
        <v>60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</row>
    <row r="6" spans="1:19" ht="15.75" customHeight="1" x14ac:dyDescent="0.15">
      <c r="A6" s="49"/>
      <c r="B6" s="50" t="s">
        <v>0</v>
      </c>
      <c r="C6" s="51" t="s">
        <v>1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</row>
    <row r="7" spans="1:19" ht="15.75" customHeight="1" x14ac:dyDescent="0.15">
      <c r="A7" s="52" t="s">
        <v>2</v>
      </c>
      <c r="B7" s="164"/>
      <c r="C7" s="165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</row>
    <row r="8" spans="1:19" ht="15.75" customHeight="1" x14ac:dyDescent="0.15">
      <c r="A8" s="52" t="s">
        <v>3</v>
      </c>
      <c r="B8" s="164"/>
      <c r="C8" s="16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</row>
    <row r="9" spans="1:19" ht="15.75" customHeight="1" x14ac:dyDescent="0.15">
      <c r="A9" s="52" t="s">
        <v>4</v>
      </c>
      <c r="B9" s="164"/>
      <c r="C9" s="165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15.75" customHeight="1" x14ac:dyDescent="0.15">
      <c r="A10" s="52" t="s">
        <v>5</v>
      </c>
      <c r="B10" s="164"/>
      <c r="C10" s="165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</row>
    <row r="11" spans="1:19" ht="15.75" customHeight="1" x14ac:dyDescent="0.15">
      <c r="A11" s="52" t="s">
        <v>6</v>
      </c>
      <c r="B11" s="164"/>
      <c r="C11" s="165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</row>
    <row r="12" spans="1:19" ht="15.75" customHeight="1" x14ac:dyDescent="0.15">
      <c r="A12" s="52" t="s">
        <v>7</v>
      </c>
      <c r="B12" s="164"/>
      <c r="C12" s="166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</row>
    <row r="13" spans="1:19" ht="15.75" customHeight="1" x14ac:dyDescent="0.15">
      <c r="A13" s="52" t="s">
        <v>8</v>
      </c>
      <c r="B13" s="164"/>
      <c r="C13" s="165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</row>
    <row r="14" spans="1:19" ht="15.75" customHeight="1" x14ac:dyDescent="0.15">
      <c r="A14" s="52" t="s">
        <v>9</v>
      </c>
      <c r="B14" s="164"/>
      <c r="C14" s="166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</row>
    <row r="15" spans="1:19" ht="15.75" customHeight="1" x14ac:dyDescent="0.15">
      <c r="A15" s="52" t="s">
        <v>10</v>
      </c>
      <c r="B15" s="164"/>
      <c r="C15" s="166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</row>
    <row r="16" spans="1:19" ht="15.75" customHeight="1" thickBot="1" x14ac:dyDescent="0.2">
      <c r="A16" s="53" t="s">
        <v>11</v>
      </c>
      <c r="B16" s="167"/>
      <c r="C16" s="16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</row>
    <row r="17" spans="1:19" ht="15.75" customHeight="1" thickBot="1" x14ac:dyDescent="0.2">
      <c r="A17" s="48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</row>
    <row r="18" spans="1:19" ht="15.75" customHeight="1" x14ac:dyDescent="0.15">
      <c r="A18" s="54" t="s">
        <v>12</v>
      </c>
      <c r="B18" s="55" t="s">
        <v>13</v>
      </c>
      <c r="C18" s="56" t="s">
        <v>14</v>
      </c>
      <c r="D18" s="57" t="s">
        <v>15</v>
      </c>
      <c r="E18" s="21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</row>
    <row r="19" spans="1:19" ht="15.75" customHeight="1" x14ac:dyDescent="0.15">
      <c r="A19" s="52" t="s">
        <v>16</v>
      </c>
      <c r="B19" s="7">
        <f>Fiberglass!O10</f>
        <v>0</v>
      </c>
      <c r="C19" s="25">
        <f>Fiberglass!P10</f>
        <v>0</v>
      </c>
      <c r="D19" s="58">
        <f>Fiberglass!Q10</f>
        <v>0</v>
      </c>
      <c r="E19" s="16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</row>
    <row r="20" spans="1:19" ht="15.75" customHeight="1" x14ac:dyDescent="0.15">
      <c r="A20" s="52" t="s">
        <v>27</v>
      </c>
      <c r="B20" s="7">
        <f>'PE Holds'!P18</f>
        <v>0</v>
      </c>
      <c r="C20" s="25">
        <f>'PE Holds'!Q18</f>
        <v>0</v>
      </c>
      <c r="D20" s="58">
        <f>'PE Holds'!R18</f>
        <v>0</v>
      </c>
      <c r="E20" s="17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</row>
    <row r="21" spans="1:19" ht="15.75" customHeight="1" thickBot="1" x14ac:dyDescent="0.2">
      <c r="A21" s="59" t="s">
        <v>48</v>
      </c>
      <c r="B21" s="60"/>
      <c r="C21" s="61">
        <f>SUM(C19:C20)</f>
        <v>0</v>
      </c>
      <c r="D21" s="62">
        <f>SUM(D19:D20)</f>
        <v>0</v>
      </c>
      <c r="E21" s="16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</row>
    <row r="22" spans="1:19" ht="15.75" customHeight="1" x14ac:dyDescent="0.15">
      <c r="E22" s="17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</row>
    <row r="23" spans="1:19" ht="15.75" customHeight="1" thickBot="1" x14ac:dyDescent="0.2">
      <c r="A23" s="9"/>
      <c r="B23" s="9"/>
      <c r="C23" s="63"/>
      <c r="D23" s="64"/>
      <c r="E23" s="22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</row>
    <row r="24" spans="1:19" ht="23" customHeight="1" thickBot="1" x14ac:dyDescent="0.25">
      <c r="A24" s="9"/>
      <c r="B24" s="9"/>
      <c r="C24" s="65" t="s">
        <v>47</v>
      </c>
      <c r="D24" s="24">
        <f>D21-(D23*D21)</f>
        <v>0</v>
      </c>
      <c r="E24" s="16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6" x14ac:dyDescent="0.2">
      <c r="A25" s="9"/>
      <c r="B25" s="9"/>
      <c r="E25" s="23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</row>
    <row r="26" spans="1:19" ht="25" customHeight="1" x14ac:dyDescent="0.15">
      <c r="A26" s="214" t="s">
        <v>17</v>
      </c>
      <c r="B26" s="215"/>
      <c r="C26" s="216"/>
      <c r="D26" s="9"/>
      <c r="E26" s="16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</row>
    <row r="27" spans="1:19" ht="23" customHeight="1" x14ac:dyDescent="0.15">
      <c r="A27" s="217"/>
      <c r="B27" s="218"/>
      <c r="C27" s="21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</row>
    <row r="28" spans="1:19" ht="15.75" customHeight="1" x14ac:dyDescent="0.15">
      <c r="A28" s="220"/>
      <c r="B28" s="221"/>
      <c r="C28" s="222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</row>
    <row r="29" spans="1:19" ht="15.75" customHeight="1" x14ac:dyDescent="0.15">
      <c r="A29" s="220"/>
      <c r="B29" s="221"/>
      <c r="C29" s="222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</row>
    <row r="30" spans="1:19" ht="15.75" customHeight="1" x14ac:dyDescent="0.15">
      <c r="A30" s="220"/>
      <c r="B30" s="221"/>
      <c r="C30" s="222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</row>
    <row r="31" spans="1:19" ht="15.75" customHeight="1" x14ac:dyDescent="0.15">
      <c r="A31" s="223"/>
      <c r="B31" s="224"/>
      <c r="C31" s="225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</row>
    <row r="32" spans="1:19" ht="15.75" customHeight="1" x14ac:dyDescent="0.15">
      <c r="A32" s="9"/>
      <c r="B32" s="9"/>
      <c r="C32" s="9"/>
      <c r="D32" s="9"/>
      <c r="E32" s="9"/>
      <c r="F32" s="48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</row>
    <row r="33" spans="1:76" ht="15.75" customHeight="1" x14ac:dyDescent="0.1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</row>
    <row r="34" spans="1:76" ht="15.75" customHeight="1" x14ac:dyDescent="0.1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</row>
    <row r="35" spans="1:76" ht="15.75" customHeight="1" x14ac:dyDescent="0.1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</row>
    <row r="36" spans="1:76" ht="15.75" customHeight="1" x14ac:dyDescent="0.1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</row>
    <row r="37" spans="1:76" ht="15.75" customHeight="1" x14ac:dyDescent="0.1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</row>
    <row r="38" spans="1:76" ht="15.75" customHeight="1" x14ac:dyDescent="0.1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</row>
    <row r="39" spans="1:76" ht="15.75" customHeight="1" x14ac:dyDescent="0.1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</row>
    <row r="40" spans="1:76" ht="15.75" customHeight="1" x14ac:dyDescent="0.1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</row>
    <row r="41" spans="1:76" ht="15.75" customHeight="1" x14ac:dyDescent="0.1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</row>
    <row r="42" spans="1:76" ht="15.75" customHeight="1" x14ac:dyDescent="0.1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</row>
    <row r="43" spans="1:76" ht="15.75" customHeight="1" x14ac:dyDescent="0.1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</row>
    <row r="44" spans="1:76" ht="15.75" customHeight="1" x14ac:dyDescent="0.1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</row>
    <row r="45" spans="1:76" ht="15.75" customHeight="1" x14ac:dyDescent="0.1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</row>
    <row r="46" spans="1:76" ht="15.75" customHeight="1" x14ac:dyDescent="0.1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</row>
    <row r="47" spans="1:76" ht="15.75" customHeight="1" x14ac:dyDescent="0.1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</row>
    <row r="48" spans="1:76" ht="15.75" customHeight="1" x14ac:dyDescent="0.1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</row>
    <row r="49" spans="1:76" ht="15.75" customHeight="1" x14ac:dyDescent="0.1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</row>
    <row r="50" spans="1:76" ht="15.75" customHeight="1" x14ac:dyDescent="0.1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</row>
    <row r="51" spans="1:76" ht="15.75" customHeight="1" x14ac:dyDescent="0.1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</row>
    <row r="52" spans="1:76" ht="15.75" customHeight="1" x14ac:dyDescent="0.1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</row>
    <row r="53" spans="1:76" ht="15.75" customHeight="1" x14ac:dyDescent="0.1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</row>
    <row r="54" spans="1:76" ht="15.75" customHeight="1" x14ac:dyDescent="0.1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</row>
    <row r="55" spans="1:76" ht="15.75" customHeight="1" x14ac:dyDescent="0.1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</row>
    <row r="56" spans="1:76" ht="15.75" customHeight="1" x14ac:dyDescent="0.1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</row>
    <row r="57" spans="1:76" ht="15.75" customHeight="1" x14ac:dyDescent="0.1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</row>
    <row r="58" spans="1:76" ht="15.75" customHeight="1" x14ac:dyDescent="0.1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</row>
    <row r="59" spans="1:76" ht="15.75" customHeight="1" x14ac:dyDescent="0.1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</row>
    <row r="60" spans="1:76" ht="15.75" customHeight="1" x14ac:dyDescent="0.1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</row>
    <row r="61" spans="1:76" ht="15.75" customHeight="1" x14ac:dyDescent="0.1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</row>
    <row r="62" spans="1:76" ht="15.75" customHeight="1" x14ac:dyDescent="0.1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</row>
    <row r="63" spans="1:76" ht="15.75" customHeight="1" x14ac:dyDescent="0.1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</row>
    <row r="64" spans="1:76" ht="15.75" customHeight="1" x14ac:dyDescent="0.1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</row>
    <row r="65" spans="1:76" ht="15.75" customHeight="1" x14ac:dyDescent="0.1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</row>
    <row r="66" spans="1:76" ht="15.75" customHeight="1" x14ac:dyDescent="0.1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</row>
    <row r="67" spans="1:76" ht="15.75" customHeight="1" x14ac:dyDescent="0.1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</row>
    <row r="68" spans="1:76" ht="15.75" customHeight="1" x14ac:dyDescent="0.1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</row>
    <row r="69" spans="1:76" ht="15.75" customHeight="1" x14ac:dyDescent="0.1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</row>
    <row r="70" spans="1:76" ht="15.75" customHeight="1" x14ac:dyDescent="0.1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</row>
    <row r="71" spans="1:76" ht="15.75" customHeight="1" x14ac:dyDescent="0.1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</row>
    <row r="72" spans="1:76" ht="15.75" customHeight="1" x14ac:dyDescent="0.1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</row>
    <row r="73" spans="1:76" ht="15.75" customHeight="1" x14ac:dyDescent="0.1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</row>
    <row r="74" spans="1:76" ht="15.75" customHeight="1" x14ac:dyDescent="0.1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</row>
    <row r="75" spans="1:76" ht="15.75" customHeight="1" x14ac:dyDescent="0.1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</row>
    <row r="76" spans="1:76" ht="15.75" customHeight="1" x14ac:dyDescent="0.1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</row>
    <row r="77" spans="1:76" ht="15.75" customHeight="1" x14ac:dyDescent="0.1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</row>
    <row r="78" spans="1:76" ht="15.75" customHeight="1" x14ac:dyDescent="0.1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</row>
    <row r="79" spans="1:76" ht="15.75" customHeight="1" x14ac:dyDescent="0.1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</row>
    <row r="80" spans="1:76" ht="15.75" customHeight="1" x14ac:dyDescent="0.1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</row>
    <row r="81" spans="1:76" ht="15.75" customHeight="1" x14ac:dyDescent="0.1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</row>
    <row r="82" spans="1:76" ht="15.75" customHeight="1" x14ac:dyDescent="0.1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</row>
    <row r="83" spans="1:76" ht="15.75" customHeight="1" x14ac:dyDescent="0.1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</row>
    <row r="84" spans="1:76" ht="15.75" customHeight="1" x14ac:dyDescent="0.1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</row>
    <row r="85" spans="1:76" ht="15.75" customHeight="1" x14ac:dyDescent="0.1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</row>
    <row r="86" spans="1:76" ht="15.75" customHeight="1" x14ac:dyDescent="0.1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</row>
    <row r="87" spans="1:76" ht="15.75" customHeight="1" x14ac:dyDescent="0.1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</row>
    <row r="88" spans="1:76" ht="15.75" customHeight="1" x14ac:dyDescent="0.1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</row>
    <row r="89" spans="1:76" ht="15.75" customHeight="1" x14ac:dyDescent="0.1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</row>
    <row r="90" spans="1:76" ht="15.75" customHeight="1" x14ac:dyDescent="0.1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</row>
    <row r="91" spans="1:76" ht="15.75" customHeight="1" x14ac:dyDescent="0.1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</row>
    <row r="92" spans="1:76" ht="15.75" customHeight="1" x14ac:dyDescent="0.1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</row>
    <row r="93" spans="1:76" ht="15.75" customHeight="1" x14ac:dyDescent="0.1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</row>
    <row r="94" spans="1:76" ht="15.75" customHeight="1" x14ac:dyDescent="0.1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</row>
    <row r="95" spans="1:76" ht="15.75" customHeight="1" x14ac:dyDescent="0.1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</row>
    <row r="96" spans="1:76" ht="15.75" customHeight="1" x14ac:dyDescent="0.1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</row>
    <row r="97" spans="1:76" ht="15.75" customHeight="1" x14ac:dyDescent="0.1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</row>
    <row r="98" spans="1:76" ht="15.75" customHeight="1" x14ac:dyDescent="0.1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</row>
    <row r="99" spans="1:76" ht="15.75" customHeight="1" x14ac:dyDescent="0.1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</row>
    <row r="100" spans="1:76" ht="15.75" customHeight="1" x14ac:dyDescent="0.1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</row>
    <row r="101" spans="1:76" ht="15.75" customHeight="1" x14ac:dyDescent="0.1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</row>
    <row r="102" spans="1:76" ht="15.75" customHeight="1" x14ac:dyDescent="0.1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</row>
    <row r="103" spans="1:76" ht="15.75" customHeight="1" x14ac:dyDescent="0.1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</row>
    <row r="104" spans="1:76" ht="15.75" customHeight="1" x14ac:dyDescent="0.1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</row>
    <row r="105" spans="1:76" ht="15.75" customHeight="1" x14ac:dyDescent="0.1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</row>
    <row r="106" spans="1:76" ht="15.75" customHeight="1" x14ac:dyDescent="0.1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</row>
    <row r="107" spans="1:76" ht="15.75" customHeight="1" x14ac:dyDescent="0.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</row>
    <row r="108" spans="1:76" ht="15.75" customHeight="1" x14ac:dyDescent="0.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</row>
    <row r="109" spans="1:76" ht="15.75" customHeight="1" x14ac:dyDescent="0.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</row>
    <row r="110" spans="1:76" ht="15.75" customHeight="1" x14ac:dyDescent="0.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</row>
    <row r="111" spans="1:76" ht="15.75" customHeight="1" x14ac:dyDescent="0.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</row>
    <row r="112" spans="1:76" ht="15.75" customHeight="1" x14ac:dyDescent="0.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</row>
    <row r="113" spans="1:76" ht="15.75" customHeight="1" x14ac:dyDescent="0.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</row>
    <row r="114" spans="1:76" ht="15.75" customHeight="1" x14ac:dyDescent="0.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</row>
    <row r="115" spans="1:76" ht="15.75" customHeight="1" x14ac:dyDescent="0.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</row>
    <row r="116" spans="1:76" ht="15.75" customHeight="1" x14ac:dyDescent="0.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</row>
    <row r="117" spans="1:76" ht="15.75" customHeight="1" x14ac:dyDescent="0.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</row>
    <row r="118" spans="1:76" ht="15.75" customHeight="1" x14ac:dyDescent="0.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</row>
    <row r="119" spans="1:76" ht="15.75" customHeight="1" x14ac:dyDescent="0.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</row>
    <row r="120" spans="1:76" ht="15.75" customHeight="1" x14ac:dyDescent="0.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</row>
    <row r="121" spans="1:76" ht="15.75" customHeight="1" x14ac:dyDescent="0.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</row>
    <row r="122" spans="1:76" ht="15.75" customHeight="1" x14ac:dyDescent="0.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</row>
    <row r="123" spans="1:76" ht="15.75" customHeight="1" x14ac:dyDescent="0.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</row>
    <row r="124" spans="1:76" ht="15.75" customHeight="1" x14ac:dyDescent="0.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</row>
    <row r="125" spans="1:76" ht="15.75" customHeight="1" x14ac:dyDescent="0.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</row>
    <row r="126" spans="1:76" ht="15.75" customHeight="1" x14ac:dyDescent="0.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</row>
    <row r="127" spans="1:76" ht="15.75" customHeight="1" x14ac:dyDescent="0.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</row>
    <row r="128" spans="1:76" ht="15.75" customHeight="1" x14ac:dyDescent="0.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</row>
    <row r="129" spans="1:76" ht="15.75" customHeight="1" x14ac:dyDescent="0.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</row>
    <row r="130" spans="1:76" ht="15.75" customHeight="1" x14ac:dyDescent="0.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</row>
    <row r="131" spans="1:76" ht="15.75" customHeight="1" x14ac:dyDescent="0.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</row>
    <row r="132" spans="1:76" ht="15.75" customHeight="1" x14ac:dyDescent="0.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</row>
    <row r="133" spans="1:76" ht="15.75" customHeight="1" x14ac:dyDescent="0.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</row>
    <row r="134" spans="1:76" ht="15.75" customHeight="1" x14ac:dyDescent="0.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</row>
    <row r="135" spans="1:76" ht="15.75" customHeight="1" x14ac:dyDescent="0.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</row>
    <row r="136" spans="1:76" ht="15.75" customHeight="1" x14ac:dyDescent="0.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</row>
    <row r="137" spans="1:76" ht="15.75" customHeight="1" x14ac:dyDescent="0.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</row>
    <row r="138" spans="1:76" ht="15.75" customHeight="1" x14ac:dyDescent="0.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</row>
    <row r="139" spans="1:76" ht="15.75" customHeight="1" x14ac:dyDescent="0.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</row>
    <row r="140" spans="1:76" ht="15.75" customHeight="1" x14ac:dyDescent="0.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</row>
    <row r="141" spans="1:76" ht="15.75" customHeight="1" x14ac:dyDescent="0.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</row>
    <row r="142" spans="1:76" ht="15.75" customHeight="1" x14ac:dyDescent="0.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</row>
    <row r="143" spans="1:76" ht="15.75" customHeight="1" x14ac:dyDescent="0.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</row>
    <row r="144" spans="1:76" ht="15.75" customHeight="1" x14ac:dyDescent="0.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</row>
    <row r="145" spans="1:76" ht="15.75" customHeight="1" x14ac:dyDescent="0.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</row>
    <row r="146" spans="1:76" ht="15.75" customHeight="1" x14ac:dyDescent="0.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</row>
    <row r="147" spans="1:76" ht="15.75" customHeight="1" x14ac:dyDescent="0.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</row>
    <row r="148" spans="1:76" ht="15.75" customHeight="1" x14ac:dyDescent="0.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</row>
    <row r="149" spans="1:76" ht="15.75" customHeight="1" x14ac:dyDescent="0.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</row>
    <row r="150" spans="1:76" ht="15.75" customHeight="1" x14ac:dyDescent="0.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</row>
    <row r="151" spans="1:76" ht="15.75" customHeight="1" x14ac:dyDescent="0.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</row>
    <row r="152" spans="1:76" ht="15.75" customHeight="1" x14ac:dyDescent="0.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</row>
    <row r="153" spans="1:76" ht="15.75" customHeight="1" x14ac:dyDescent="0.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</row>
    <row r="154" spans="1:76" ht="15.75" customHeight="1" x14ac:dyDescent="0.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</row>
    <row r="155" spans="1:76" ht="15.75" customHeight="1" x14ac:dyDescent="0.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</row>
    <row r="156" spans="1:76" ht="15.75" customHeight="1" x14ac:dyDescent="0.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</row>
    <row r="157" spans="1:76" ht="15.75" customHeight="1" x14ac:dyDescent="0.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</row>
    <row r="158" spans="1:76" ht="15.75" customHeight="1" x14ac:dyDescent="0.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</row>
    <row r="159" spans="1:76" ht="15.75" customHeight="1" x14ac:dyDescent="0.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</row>
    <row r="160" spans="1:76" ht="15.75" customHeight="1" x14ac:dyDescent="0.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</row>
    <row r="161" spans="1:76" ht="15.75" customHeight="1" x14ac:dyDescent="0.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</row>
    <row r="162" spans="1:76" ht="15.75" customHeight="1" x14ac:dyDescent="0.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</row>
    <row r="163" spans="1:76" ht="15.75" customHeight="1" x14ac:dyDescent="0.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</row>
    <row r="164" spans="1:76" ht="15.75" customHeight="1" x14ac:dyDescent="0.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</row>
    <row r="165" spans="1:76" ht="15.75" customHeight="1" x14ac:dyDescent="0.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</row>
    <row r="166" spans="1:76" ht="15.75" customHeight="1" x14ac:dyDescent="0.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</row>
    <row r="167" spans="1:76" ht="15.75" customHeight="1" x14ac:dyDescent="0.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</row>
    <row r="168" spans="1:76" ht="15.75" customHeight="1" x14ac:dyDescent="0.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</row>
    <row r="169" spans="1:76" ht="15.75" customHeight="1" x14ac:dyDescent="0.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</row>
    <row r="170" spans="1:76" ht="15.75" customHeight="1" x14ac:dyDescent="0.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</row>
    <row r="171" spans="1:76" ht="15.75" customHeight="1" x14ac:dyDescent="0.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</row>
    <row r="172" spans="1:76" ht="15.75" customHeight="1" x14ac:dyDescent="0.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</row>
    <row r="173" spans="1:76" ht="15.75" customHeight="1" x14ac:dyDescent="0.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</row>
    <row r="174" spans="1:76" ht="15.75" customHeight="1" x14ac:dyDescent="0.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</row>
    <row r="175" spans="1:76" ht="15.75" customHeight="1" x14ac:dyDescent="0.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</row>
    <row r="176" spans="1:76" ht="15.75" customHeight="1" x14ac:dyDescent="0.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</row>
    <row r="177" spans="1:76" ht="15.75" customHeight="1" x14ac:dyDescent="0.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</row>
    <row r="178" spans="1:76" ht="15.75" customHeight="1" x14ac:dyDescent="0.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</row>
    <row r="179" spans="1:76" ht="15.75" customHeight="1" x14ac:dyDescent="0.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</row>
    <row r="180" spans="1:76" ht="15.75" customHeight="1" x14ac:dyDescent="0.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</row>
    <row r="181" spans="1:76" ht="15.75" customHeight="1" x14ac:dyDescent="0.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</row>
    <row r="182" spans="1:76" ht="15.75" customHeight="1" x14ac:dyDescent="0.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</row>
    <row r="183" spans="1:76" ht="15.75" customHeight="1" x14ac:dyDescent="0.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</row>
    <row r="184" spans="1:76" ht="15.75" customHeight="1" x14ac:dyDescent="0.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</row>
    <row r="185" spans="1:76" ht="15.75" customHeight="1" x14ac:dyDescent="0.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</row>
    <row r="186" spans="1:76" ht="15.75" customHeight="1" x14ac:dyDescent="0.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</row>
    <row r="187" spans="1:76" ht="15.75" customHeight="1" x14ac:dyDescent="0.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</row>
    <row r="188" spans="1:76" ht="15.75" customHeight="1" x14ac:dyDescent="0.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</row>
    <row r="189" spans="1:76" ht="15.75" customHeight="1" x14ac:dyDescent="0.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</row>
    <row r="190" spans="1:76" ht="15.75" customHeight="1" x14ac:dyDescent="0.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</row>
    <row r="191" spans="1:76" ht="15.7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</row>
    <row r="192" spans="1:76" ht="15.75" customHeight="1" x14ac:dyDescent="0.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</row>
    <row r="193" spans="1:76" ht="15.75" customHeight="1" x14ac:dyDescent="0.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</row>
    <row r="194" spans="1:76" ht="15.75" customHeight="1" x14ac:dyDescent="0.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</row>
    <row r="195" spans="1:76" ht="15.75" customHeight="1" x14ac:dyDescent="0.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</row>
    <row r="196" spans="1:76" ht="15.75" customHeight="1" x14ac:dyDescent="0.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</row>
    <row r="197" spans="1:76" ht="15.75" customHeight="1" x14ac:dyDescent="0.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</row>
    <row r="198" spans="1:76" ht="15.75" customHeight="1" x14ac:dyDescent="0.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</row>
    <row r="199" spans="1:76" ht="15.75" customHeight="1" x14ac:dyDescent="0.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</row>
    <row r="200" spans="1:76" ht="15.75" customHeight="1" x14ac:dyDescent="0.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</row>
    <row r="201" spans="1:76" ht="15.75" customHeight="1" x14ac:dyDescent="0.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</row>
    <row r="202" spans="1:76" ht="15.75" customHeight="1" x14ac:dyDescent="0.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</row>
    <row r="203" spans="1:76" ht="15.75" customHeight="1" x14ac:dyDescent="0.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</row>
    <row r="204" spans="1:76" ht="15.75" customHeight="1" x14ac:dyDescent="0.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</row>
    <row r="205" spans="1:76" ht="15.75" customHeight="1" x14ac:dyDescent="0.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</row>
    <row r="206" spans="1:76" ht="15.75" customHeight="1" x14ac:dyDescent="0.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</row>
    <row r="207" spans="1:76" ht="15.75" customHeight="1" x14ac:dyDescent="0.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</row>
    <row r="208" spans="1:76" ht="15.75" customHeight="1" x14ac:dyDescent="0.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</row>
  </sheetData>
  <sheetProtection algorithmName="SHA-512" hashValue="UkSHdgc3hs6IjgbI94e6Ptl6c5ij4wHmxPIp6X5ecvQmtHYy1xkjdSQOH8tu21CBH7/VURDt/X0zdCda6+hwkQ==" saltValue="rJ2NceW3jG6m8NBGyEzP8A==" spinCount="100000" sheet="1" objects="1" scenarios="1" selectLockedCells="1"/>
  <mergeCells count="3">
    <mergeCell ref="A26:C26"/>
    <mergeCell ref="A27:C31"/>
    <mergeCell ref="A2:B4"/>
  </mergeCells>
  <hyperlinks>
    <hyperlink ref="C5" r:id="rId1" xr:uid="{6E1F0FE0-2FE0-2447-A284-99C1CD0C9400}"/>
  </hyperlinks>
  <pageMargins left="0.7" right="0.7" top="0.78740157499999996" bottom="0.78740157499999996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BH156"/>
  <sheetViews>
    <sheetView workbookViewId="0">
      <selection activeCell="N8" sqref="N8"/>
    </sheetView>
  </sheetViews>
  <sheetFormatPr baseColWidth="10" defaultColWidth="14.5" defaultRowHeight="15.75" customHeight="1" x14ac:dyDescent="0.15"/>
  <cols>
    <col min="2" max="2" width="27" customWidth="1"/>
    <col min="6" max="6" width="5.83203125" customWidth="1"/>
    <col min="7" max="7" width="5.5" customWidth="1"/>
    <col min="8" max="14" width="4.1640625" customWidth="1"/>
    <col min="15" max="15" width="6" customWidth="1"/>
    <col min="16" max="16" width="4.1640625" customWidth="1"/>
    <col min="17" max="17" width="18.33203125" customWidth="1"/>
    <col min="18" max="18" width="40" customWidth="1"/>
    <col min="19" max="20" width="6.6640625" customWidth="1"/>
    <col min="21" max="21" width="4.5" customWidth="1"/>
    <col min="22" max="22" width="7.1640625" customWidth="1"/>
    <col min="23" max="23" width="4.83203125" customWidth="1"/>
    <col min="24" max="24" width="6.1640625" customWidth="1"/>
    <col min="25" max="25" width="7.83203125" customWidth="1"/>
    <col min="26" max="26" width="6" customWidth="1"/>
    <col min="27" max="27" width="5.83203125" customWidth="1"/>
    <col min="28" max="28" width="36.5" customWidth="1"/>
  </cols>
  <sheetData>
    <row r="1" spans="1:58" ht="91" customHeight="1" x14ac:dyDescent="0.35">
      <c r="A1" s="228"/>
      <c r="B1" s="229"/>
      <c r="C1" s="66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16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</row>
    <row r="2" spans="1:58" ht="58" customHeight="1" x14ac:dyDescent="0.25">
      <c r="A2" s="229"/>
      <c r="B2" s="229"/>
      <c r="C2" s="67"/>
      <c r="D2" s="8"/>
      <c r="E2" s="8"/>
      <c r="F2" s="8"/>
      <c r="G2" s="8"/>
      <c r="H2" s="8"/>
      <c r="I2" s="8"/>
      <c r="J2" s="10"/>
      <c r="K2" s="8"/>
      <c r="L2" s="229"/>
      <c r="M2" s="229"/>
      <c r="N2" s="229"/>
      <c r="O2" s="9"/>
      <c r="P2" s="9"/>
      <c r="Q2" s="9"/>
      <c r="R2" s="9"/>
      <c r="S2" s="9"/>
      <c r="T2" s="9"/>
      <c r="U2" s="9"/>
      <c r="V2" s="8"/>
      <c r="W2" s="8"/>
      <c r="X2" s="8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</row>
    <row r="3" spans="1:58" ht="26" customHeight="1" x14ac:dyDescent="0.25">
      <c r="A3" s="8"/>
      <c r="B3" s="32"/>
      <c r="C3" s="68"/>
      <c r="D3" s="8"/>
      <c r="E3" s="8"/>
      <c r="F3" s="33"/>
      <c r="G3" s="11"/>
      <c r="H3" s="8"/>
      <c r="I3" s="11"/>
      <c r="J3" s="11"/>
      <c r="K3" s="11"/>
      <c r="L3" s="11"/>
      <c r="M3" s="11"/>
      <c r="N3" s="11"/>
      <c r="O3" s="11"/>
      <c r="P3" s="11"/>
      <c r="Q3" s="230"/>
      <c r="R3" s="231"/>
      <c r="S3" s="231"/>
      <c r="T3" s="11"/>
      <c r="U3" s="11"/>
      <c r="V3" s="11"/>
      <c r="W3" s="8"/>
      <c r="X3" s="8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</row>
    <row r="4" spans="1:58" ht="67" customHeight="1" x14ac:dyDescent="0.25">
      <c r="A4" s="6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35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</row>
    <row r="5" spans="1:58" ht="21" customHeight="1" thickBot="1" x14ac:dyDescent="0.25">
      <c r="A5" s="70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35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</row>
    <row r="6" spans="1:58" ht="73" customHeight="1" x14ac:dyDescent="0.2">
      <c r="A6" s="70"/>
      <c r="B6" s="197" t="s">
        <v>2</v>
      </c>
      <c r="C6" s="198" t="s">
        <v>18</v>
      </c>
      <c r="D6" s="199" t="s">
        <v>19</v>
      </c>
      <c r="E6" s="181" t="s">
        <v>37</v>
      </c>
      <c r="F6" s="182" t="s">
        <v>39</v>
      </c>
      <c r="G6" s="183" t="s">
        <v>41</v>
      </c>
      <c r="H6" s="184" t="s">
        <v>20</v>
      </c>
      <c r="I6" s="185" t="s">
        <v>25</v>
      </c>
      <c r="J6" s="186" t="s">
        <v>21</v>
      </c>
      <c r="K6" s="187" t="s">
        <v>22</v>
      </c>
      <c r="L6" s="188" t="s">
        <v>43</v>
      </c>
      <c r="M6" s="189" t="s">
        <v>23</v>
      </c>
      <c r="N6" s="190" t="s">
        <v>45</v>
      </c>
      <c r="O6" s="200" t="s">
        <v>13</v>
      </c>
      <c r="P6" s="201" t="s">
        <v>14</v>
      </c>
      <c r="Q6" s="202" t="s">
        <v>24</v>
      </c>
      <c r="R6" s="8"/>
      <c r="S6" s="8"/>
      <c r="T6" s="8"/>
      <c r="U6" s="8"/>
      <c r="V6" s="8"/>
      <c r="W6" s="8"/>
      <c r="X6" s="8"/>
      <c r="Y6" s="16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</row>
    <row r="7" spans="1:58" ht="26" customHeight="1" thickBot="1" x14ac:dyDescent="0.25">
      <c r="A7" s="34"/>
      <c r="B7" s="203" t="s">
        <v>55</v>
      </c>
      <c r="C7" s="191">
        <v>15</v>
      </c>
      <c r="D7" s="192">
        <v>2500</v>
      </c>
      <c r="E7" s="159"/>
      <c r="F7" s="159"/>
      <c r="G7" s="159"/>
      <c r="H7" s="160"/>
      <c r="I7" s="159"/>
      <c r="J7" s="161"/>
      <c r="K7" s="162"/>
      <c r="L7" s="162"/>
      <c r="M7" s="163"/>
      <c r="N7" s="162"/>
      <c r="O7" s="193">
        <f>SUM(E7,F7,G7,H7,I7,J7,K7,L7,M7+N7)</f>
        <v>0</v>
      </c>
      <c r="P7" s="194">
        <f>O7*C7</f>
        <v>0</v>
      </c>
      <c r="Q7" s="195">
        <f>O7*D7</f>
        <v>0</v>
      </c>
      <c r="R7" s="9"/>
      <c r="S7" s="9"/>
      <c r="T7" s="9"/>
      <c r="U7" s="9"/>
      <c r="V7" s="9"/>
      <c r="W7" s="8"/>
      <c r="X7" s="8"/>
      <c r="Y7" s="8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</row>
    <row r="8" spans="1:58" ht="38" customHeight="1" thickBot="1" x14ac:dyDescent="0.25">
      <c r="A8" s="34"/>
      <c r="B8" s="203" t="s">
        <v>61</v>
      </c>
      <c r="C8" s="191">
        <v>15</v>
      </c>
      <c r="D8" s="192">
        <v>2800</v>
      </c>
      <c r="E8" s="159"/>
      <c r="F8" s="159"/>
      <c r="G8" s="159"/>
      <c r="H8" s="160"/>
      <c r="I8" s="159"/>
      <c r="J8" s="161"/>
      <c r="K8" s="162"/>
      <c r="L8" s="162"/>
      <c r="M8" s="163"/>
      <c r="N8" s="162"/>
      <c r="O8" s="193">
        <f>SUM(E8,F8,G8,H8,I8,J8,K8,L8,M8+N8)</f>
        <v>0</v>
      </c>
      <c r="P8" s="194">
        <f>O8*C8</f>
        <v>0</v>
      </c>
      <c r="Q8" s="196">
        <f>O8*D8</f>
        <v>0</v>
      </c>
      <c r="R8" s="233" t="s">
        <v>62</v>
      </c>
      <c r="S8" s="234"/>
      <c r="T8" s="235"/>
      <c r="U8" s="11"/>
      <c r="V8" s="11"/>
      <c r="W8" s="11"/>
      <c r="X8" s="8"/>
      <c r="Y8" s="8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</row>
    <row r="9" spans="1:58" ht="26" customHeight="1" thickBot="1" x14ac:dyDescent="0.25">
      <c r="A9" s="34"/>
      <c r="B9" s="204"/>
      <c r="C9" s="205"/>
      <c r="D9" s="206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8" t="s">
        <v>15</v>
      </c>
      <c r="P9" s="209"/>
      <c r="Q9" s="209"/>
      <c r="R9" s="9"/>
      <c r="S9" s="9"/>
      <c r="T9" s="9"/>
      <c r="U9" s="9"/>
      <c r="V9" s="35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</row>
    <row r="10" spans="1:58" ht="26" customHeight="1" thickBot="1" x14ac:dyDescent="0.25">
      <c r="A10" s="34"/>
      <c r="B10" s="210"/>
      <c r="C10" s="205"/>
      <c r="D10" s="206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11">
        <f>SUM(O7)</f>
        <v>0</v>
      </c>
      <c r="P10" s="212">
        <f>SUM(P7)+P8</f>
        <v>0</v>
      </c>
      <c r="Q10" s="213">
        <f>SUM(Q7,Q8)</f>
        <v>0</v>
      </c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</row>
    <row r="11" spans="1:58" ht="26" customHeight="1" x14ac:dyDescent="0.2">
      <c r="A11" s="34"/>
      <c r="B11" s="71"/>
      <c r="C11" s="27"/>
      <c r="D11" s="28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31"/>
      <c r="R11" s="8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</row>
    <row r="12" spans="1:58" ht="26" customHeight="1" x14ac:dyDescent="0.2">
      <c r="A12" s="34"/>
      <c r="B12" s="71"/>
      <c r="C12" s="27"/>
      <c r="D12" s="28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31"/>
      <c r="U12" s="8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</row>
    <row r="13" spans="1:58" ht="26" customHeight="1" x14ac:dyDescent="0.2">
      <c r="A13" s="34"/>
      <c r="B13" s="30"/>
      <c r="C13" s="27"/>
      <c r="D13" s="28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31"/>
      <c r="U13" s="8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</row>
    <row r="14" spans="1:58" ht="26" customHeight="1" x14ac:dyDescent="0.2">
      <c r="A14" s="34"/>
      <c r="B14" s="30"/>
      <c r="C14" s="27"/>
      <c r="D14" s="28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31"/>
      <c r="U14" s="8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</row>
    <row r="15" spans="1:58" ht="26" customHeight="1" x14ac:dyDescent="0.2">
      <c r="A15" s="34"/>
      <c r="B15" s="30"/>
      <c r="C15" s="27"/>
      <c r="D15" s="28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31"/>
      <c r="U15" s="8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</row>
    <row r="16" spans="1:58" ht="15.75" customHeight="1" x14ac:dyDescent="0.25">
      <c r="A16" s="36"/>
      <c r="B16" s="37"/>
      <c r="C16" s="37"/>
      <c r="D16" s="37"/>
      <c r="E16" s="37"/>
      <c r="F16" s="38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9"/>
      <c r="S16" s="9"/>
      <c r="T16" s="9"/>
      <c r="U16" s="13"/>
      <c r="V16" s="14"/>
      <c r="W16" s="170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</row>
    <row r="17" spans="1:60" ht="27" customHeight="1" x14ac:dyDescent="0.25">
      <c r="A17" s="39"/>
      <c r="B17" s="40"/>
      <c r="C17" s="32"/>
      <c r="D17" s="32"/>
      <c r="E17" s="32"/>
      <c r="F17" s="41"/>
      <c r="G17" s="12"/>
      <c r="H17" s="12"/>
      <c r="I17" s="12"/>
      <c r="J17" s="12"/>
      <c r="K17" s="12"/>
      <c r="L17" s="12"/>
      <c r="M17" s="12"/>
      <c r="N17" s="12"/>
      <c r="O17" s="15"/>
      <c r="P17" s="15"/>
      <c r="Q17" s="9"/>
      <c r="R17" s="9"/>
      <c r="S17" s="9"/>
      <c r="T17" s="9"/>
      <c r="U17" s="9"/>
      <c r="V17" s="9"/>
      <c r="W17" s="170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</row>
    <row r="18" spans="1:60" ht="15.75" customHeight="1" x14ac:dyDescent="0.25">
      <c r="A18" s="39"/>
      <c r="B18" s="32"/>
      <c r="C18" s="32"/>
      <c r="D18" s="32"/>
      <c r="E18" s="32"/>
      <c r="F18" s="4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3"/>
      <c r="W18" s="13"/>
      <c r="X18" s="170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</row>
    <row r="19" spans="1:60" ht="15.75" customHeight="1" x14ac:dyDescent="0.25">
      <c r="A19" s="39"/>
      <c r="B19" s="32"/>
      <c r="C19" s="32"/>
      <c r="D19" s="32"/>
      <c r="E19" s="32"/>
      <c r="F19" s="13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3"/>
      <c r="W19" s="13"/>
      <c r="X19" s="170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</row>
    <row r="20" spans="1:60" ht="15.75" customHeight="1" x14ac:dyDescent="0.25">
      <c r="A20" s="32"/>
      <c r="B20" s="32"/>
      <c r="C20" s="32"/>
      <c r="D20" s="32"/>
      <c r="E20" s="32"/>
      <c r="F20" s="43"/>
      <c r="G20" s="44"/>
      <c r="H20" s="45"/>
      <c r="I20" s="45"/>
      <c r="J20" s="46"/>
      <c r="K20" s="45"/>
      <c r="L20" s="46"/>
      <c r="M20" s="35"/>
      <c r="N20" s="35"/>
      <c r="O20" s="35"/>
      <c r="P20" s="35"/>
      <c r="Q20" s="35"/>
      <c r="R20" s="35"/>
      <c r="S20" s="35"/>
      <c r="T20" s="35"/>
      <c r="U20" s="35"/>
      <c r="V20" s="11"/>
      <c r="W20" s="170"/>
      <c r="X20" s="170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</row>
    <row r="21" spans="1:60" ht="15.75" customHeight="1" x14ac:dyDescent="0.25">
      <c r="A21" s="32"/>
      <c r="B21" s="33"/>
      <c r="C21" s="47"/>
      <c r="D21" s="47"/>
      <c r="E21" s="232"/>
      <c r="F21" s="22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170"/>
      <c r="W21" s="171"/>
      <c r="X21" s="170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</row>
    <row r="22" spans="1:60" ht="15.75" customHeight="1" x14ac:dyDescent="0.1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</row>
    <row r="23" spans="1:60" ht="15.75" customHeight="1" x14ac:dyDescent="0.1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</row>
    <row r="24" spans="1:60" ht="15.75" customHeight="1" x14ac:dyDescent="0.1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</row>
    <row r="25" spans="1:60" ht="15.75" customHeight="1" x14ac:dyDescent="0.1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</row>
    <row r="26" spans="1:60" ht="15.75" customHeight="1" x14ac:dyDescent="0.1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</row>
    <row r="27" spans="1:60" ht="15.75" customHeight="1" x14ac:dyDescent="0.1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</row>
    <row r="28" spans="1:60" ht="15.75" customHeight="1" x14ac:dyDescent="0.1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</row>
    <row r="29" spans="1:60" ht="15.75" customHeight="1" x14ac:dyDescent="0.1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</row>
    <row r="30" spans="1:60" ht="15.75" customHeight="1" x14ac:dyDescent="0.1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</row>
    <row r="31" spans="1:60" ht="15.75" customHeight="1" x14ac:dyDescent="0.1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</row>
    <row r="32" spans="1:60" ht="15.75" customHeight="1" x14ac:dyDescent="0.1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</row>
    <row r="33" spans="1:60" ht="15.75" customHeight="1" x14ac:dyDescent="0.1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</row>
    <row r="34" spans="1:60" ht="15.75" customHeight="1" x14ac:dyDescent="0.1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</row>
    <row r="35" spans="1:60" ht="15.75" customHeight="1" x14ac:dyDescent="0.1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</row>
    <row r="36" spans="1:60" ht="15.75" customHeight="1" x14ac:dyDescent="0.1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</row>
    <row r="37" spans="1:60" ht="15.75" customHeight="1" x14ac:dyDescent="0.1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</row>
    <row r="38" spans="1:60" ht="15.75" customHeight="1" x14ac:dyDescent="0.1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</row>
    <row r="39" spans="1:60" ht="15.75" customHeight="1" x14ac:dyDescent="0.1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</row>
    <row r="40" spans="1:60" ht="15.75" customHeight="1" x14ac:dyDescent="0.1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</row>
    <row r="41" spans="1:60" ht="15.75" customHeight="1" x14ac:dyDescent="0.1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</row>
    <row r="42" spans="1:60" ht="15.75" customHeight="1" x14ac:dyDescent="0.1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</row>
    <row r="43" spans="1:60" ht="15.75" customHeight="1" x14ac:dyDescent="0.1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</row>
    <row r="44" spans="1:60" ht="15.75" customHeight="1" x14ac:dyDescent="0.1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</row>
    <row r="45" spans="1:60" ht="15.75" customHeight="1" x14ac:dyDescent="0.1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</row>
    <row r="46" spans="1:60" ht="15.75" customHeight="1" x14ac:dyDescent="0.1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</row>
    <row r="47" spans="1:60" ht="15.75" customHeight="1" x14ac:dyDescent="0.1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</row>
    <row r="48" spans="1:60" ht="15.75" customHeight="1" x14ac:dyDescent="0.1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</row>
    <row r="49" spans="1:60" ht="15.75" customHeight="1" x14ac:dyDescent="0.1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</row>
    <row r="50" spans="1:60" ht="15.75" customHeight="1" x14ac:dyDescent="0.1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</row>
    <row r="51" spans="1:60" ht="15.75" customHeight="1" x14ac:dyDescent="0.1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</row>
    <row r="52" spans="1:60" ht="15.75" customHeight="1" x14ac:dyDescent="0.1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</row>
    <row r="53" spans="1:60" ht="15.75" customHeight="1" x14ac:dyDescent="0.1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</row>
    <row r="54" spans="1:60" ht="15.75" customHeight="1" x14ac:dyDescent="0.1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</row>
    <row r="55" spans="1:60" ht="15.75" customHeight="1" x14ac:dyDescent="0.1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</row>
    <row r="56" spans="1:60" ht="15.75" customHeight="1" x14ac:dyDescent="0.1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</row>
    <row r="57" spans="1:60" ht="15.75" customHeight="1" x14ac:dyDescent="0.1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</row>
    <row r="58" spans="1:60" ht="15.75" customHeight="1" x14ac:dyDescent="0.1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</row>
    <row r="59" spans="1:60" ht="15.75" customHeight="1" x14ac:dyDescent="0.1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</row>
    <row r="60" spans="1:60" ht="15.75" customHeight="1" x14ac:dyDescent="0.1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</row>
    <row r="61" spans="1:60" ht="15.75" customHeight="1" x14ac:dyDescent="0.1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</row>
    <row r="62" spans="1:60" ht="15.75" customHeight="1" x14ac:dyDescent="0.1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</row>
    <row r="63" spans="1:60" ht="15.75" customHeight="1" x14ac:dyDescent="0.1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60" ht="15.75" customHeight="1" x14ac:dyDescent="0.1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:60" ht="15.75" customHeight="1" x14ac:dyDescent="0.1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:60" ht="15.75" customHeight="1" x14ac:dyDescent="0.1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:60" ht="15.75" customHeight="1" x14ac:dyDescent="0.1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:60" ht="15.75" customHeight="1" x14ac:dyDescent="0.1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:60" ht="15.75" customHeight="1" x14ac:dyDescent="0.1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:60" ht="15.75" customHeight="1" x14ac:dyDescent="0.1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:60" ht="15.75" customHeight="1" x14ac:dyDescent="0.1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1:60" ht="15.75" customHeight="1" x14ac:dyDescent="0.1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</row>
    <row r="73" spans="1:60" ht="15.75" customHeight="1" x14ac:dyDescent="0.1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</row>
    <row r="74" spans="1:60" ht="15.75" customHeight="1" x14ac:dyDescent="0.1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</row>
    <row r="75" spans="1:60" ht="15.75" customHeight="1" x14ac:dyDescent="0.1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</row>
    <row r="76" spans="1:60" ht="15.75" customHeight="1" x14ac:dyDescent="0.1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</row>
    <row r="77" spans="1:60" ht="15.75" customHeight="1" x14ac:dyDescent="0.1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</row>
    <row r="78" spans="1:60" ht="15.75" customHeight="1" x14ac:dyDescent="0.1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</row>
    <row r="79" spans="1:60" ht="15.75" customHeight="1" x14ac:dyDescent="0.1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</row>
    <row r="80" spans="1:60" ht="15.75" customHeight="1" x14ac:dyDescent="0.1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</row>
    <row r="81" spans="1:60" ht="15.75" customHeight="1" x14ac:dyDescent="0.1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</row>
    <row r="82" spans="1:60" ht="15.75" customHeight="1" x14ac:dyDescent="0.1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1:60" ht="15.75" customHeight="1" x14ac:dyDescent="0.1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1:60" ht="15.75" customHeight="1" x14ac:dyDescent="0.1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1:60" ht="15.75" customHeight="1" x14ac:dyDescent="0.1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1:60" ht="15.75" customHeight="1" x14ac:dyDescent="0.1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:60" ht="15.75" customHeight="1" x14ac:dyDescent="0.1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:60" ht="15.75" customHeight="1" x14ac:dyDescent="0.1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:60" ht="15.75" customHeight="1" x14ac:dyDescent="0.1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:60" ht="15.75" customHeight="1" x14ac:dyDescent="0.1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:60" ht="15.75" customHeight="1" x14ac:dyDescent="0.1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:60" ht="15.75" customHeight="1" x14ac:dyDescent="0.1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:60" ht="15.75" customHeight="1" x14ac:dyDescent="0.15"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:60" ht="15.75" customHeight="1" x14ac:dyDescent="0.15"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:60" ht="15.75" customHeight="1" x14ac:dyDescent="0.15"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:60" ht="15.75" customHeight="1" x14ac:dyDescent="0.15"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2:60" ht="15.75" customHeight="1" x14ac:dyDescent="0.15"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2:60" ht="15.75" customHeight="1" x14ac:dyDescent="0.15"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2:60" ht="15.75" customHeight="1" x14ac:dyDescent="0.15"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2:60" ht="15.75" customHeight="1" x14ac:dyDescent="0.15"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2:60" ht="15.75" customHeight="1" x14ac:dyDescent="0.15"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2:60" ht="15.75" customHeight="1" x14ac:dyDescent="0.15"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2:60" ht="15.75" customHeight="1" x14ac:dyDescent="0.15"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2:60" ht="15.75" customHeight="1" x14ac:dyDescent="0.15"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2:60" ht="15.75" customHeight="1" x14ac:dyDescent="0.15"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2:60" ht="15.75" customHeight="1" x14ac:dyDescent="0.15"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2:60" ht="15.75" customHeight="1" x14ac:dyDescent="0.15"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2:60" ht="15.75" customHeight="1" x14ac:dyDescent="0.15"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2:60" ht="15.75" customHeight="1" x14ac:dyDescent="0.15"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2:60" ht="15.75" customHeight="1" x14ac:dyDescent="0.15"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  <row r="111" spans="2:60" ht="15.75" customHeight="1" x14ac:dyDescent="0.15"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</row>
    <row r="112" spans="2:60" ht="15.75" customHeight="1" x14ac:dyDescent="0.15"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</row>
    <row r="113" spans="2:60" ht="15.75" customHeight="1" x14ac:dyDescent="0.15"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</row>
    <row r="114" spans="2:60" ht="15.75" customHeight="1" x14ac:dyDescent="0.15"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</row>
    <row r="115" spans="2:60" ht="15.75" customHeight="1" x14ac:dyDescent="0.15"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</row>
    <row r="116" spans="2:60" ht="15.75" customHeight="1" x14ac:dyDescent="0.15"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</row>
    <row r="117" spans="2:60" ht="15.75" customHeight="1" x14ac:dyDescent="0.15"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</row>
    <row r="118" spans="2:60" ht="15.75" customHeight="1" x14ac:dyDescent="0.15"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</row>
    <row r="119" spans="2:60" ht="15.75" customHeight="1" x14ac:dyDescent="0.15"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</row>
    <row r="120" spans="2:60" ht="15.75" customHeight="1" x14ac:dyDescent="0.15"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</row>
    <row r="121" spans="2:60" ht="15.75" customHeight="1" x14ac:dyDescent="0.15"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</row>
    <row r="122" spans="2:60" ht="15.75" customHeight="1" x14ac:dyDescent="0.15"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</row>
    <row r="123" spans="2:60" ht="15.75" customHeight="1" x14ac:dyDescent="0.15"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</row>
    <row r="124" spans="2:60" ht="15.75" customHeight="1" x14ac:dyDescent="0.15"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</row>
    <row r="125" spans="2:60" ht="15.75" customHeight="1" x14ac:dyDescent="0.15"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</row>
    <row r="126" spans="2:60" ht="15.75" customHeight="1" x14ac:dyDescent="0.15"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</row>
    <row r="127" spans="2:60" ht="15.75" customHeight="1" x14ac:dyDescent="0.15"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</row>
    <row r="128" spans="2:60" ht="15.75" customHeight="1" x14ac:dyDescent="0.15"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</row>
    <row r="129" spans="2:60" ht="15.75" customHeight="1" x14ac:dyDescent="0.15"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</row>
    <row r="130" spans="2:60" ht="15.75" customHeight="1" x14ac:dyDescent="0.15"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</row>
    <row r="131" spans="2:60" ht="15.75" customHeight="1" x14ac:dyDescent="0.15"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</row>
    <row r="132" spans="2:60" ht="15.75" customHeight="1" x14ac:dyDescent="0.15"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</row>
    <row r="133" spans="2:60" ht="15.75" customHeight="1" x14ac:dyDescent="0.15"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</row>
    <row r="134" spans="2:60" ht="15.75" customHeight="1" x14ac:dyDescent="0.15"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</row>
    <row r="135" spans="2:60" ht="15.75" customHeight="1" x14ac:dyDescent="0.15"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</row>
    <row r="136" spans="2:60" ht="15.75" customHeight="1" x14ac:dyDescent="0.15"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</row>
    <row r="137" spans="2:60" ht="15.75" customHeight="1" x14ac:dyDescent="0.15"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</row>
    <row r="138" spans="2:60" ht="15.75" customHeight="1" x14ac:dyDescent="0.15"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</row>
    <row r="139" spans="2:60" ht="15.75" customHeight="1" x14ac:dyDescent="0.15"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</row>
    <row r="140" spans="2:60" ht="15.75" customHeight="1" x14ac:dyDescent="0.15"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</row>
    <row r="141" spans="2:60" ht="15.75" customHeight="1" x14ac:dyDescent="0.15"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</row>
    <row r="142" spans="2:60" ht="15.75" customHeight="1" x14ac:dyDescent="0.15"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</row>
    <row r="143" spans="2:60" ht="15.75" customHeight="1" x14ac:dyDescent="0.15"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</row>
    <row r="144" spans="2:60" ht="15.75" customHeight="1" x14ac:dyDescent="0.15"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</row>
    <row r="145" spans="2:60" ht="15.75" customHeight="1" x14ac:dyDescent="0.15"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</row>
    <row r="146" spans="2:60" ht="15.75" customHeight="1" x14ac:dyDescent="0.15"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</row>
    <row r="147" spans="2:60" ht="15.75" customHeight="1" x14ac:dyDescent="0.1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</row>
    <row r="148" spans="2:60" ht="15.75" customHeight="1" x14ac:dyDescent="0.15"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</row>
    <row r="149" spans="2:60" ht="15.75" customHeight="1" x14ac:dyDescent="0.15"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</row>
    <row r="150" spans="2:60" ht="15.75" customHeight="1" x14ac:dyDescent="0.1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</row>
    <row r="151" spans="2:60" ht="15.75" customHeight="1" x14ac:dyDescent="0.1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</row>
    <row r="152" spans="2:60" ht="15.75" customHeight="1" x14ac:dyDescent="0.15"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</row>
    <row r="153" spans="2:60" ht="15.75" customHeight="1" x14ac:dyDescent="0.15"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</row>
    <row r="154" spans="2:60" ht="15.75" customHeight="1" x14ac:dyDescent="0.1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</row>
    <row r="155" spans="2:60" ht="15.75" customHeight="1" x14ac:dyDescent="0.15"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</row>
    <row r="156" spans="2:60" ht="15.75" customHeight="1" x14ac:dyDescent="0.15"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</row>
  </sheetData>
  <sheetProtection algorithmName="SHA-512" hashValue="U0DFbY4K0DITfMtKkZqn4WyQgexDMYzAujiBrb+U5dbLbUqNUbH/C/aG1mVM195Bjgd5Gd96v68xKvZuMTBuvA==" saltValue="g7lXt56cMBgXfSPnHnLpFw==" spinCount="100000" sheet="1" objects="1" scenarios="1" selectLockedCells="1"/>
  <mergeCells count="5">
    <mergeCell ref="A1:B2"/>
    <mergeCell ref="L2:N2"/>
    <mergeCell ref="Q3:S3"/>
    <mergeCell ref="E21:F21"/>
    <mergeCell ref="R8:T8"/>
  </mergeCells>
  <conditionalFormatting sqref="E6:N8">
    <cfRule type="colorScale" priority="6">
      <colorScale>
        <cfvo type="min"/>
        <cfvo type="max"/>
        <color rgb="FF57BB8A"/>
        <color rgb="FFFFFFFF"/>
      </colorScale>
    </cfRule>
  </conditionalFormatting>
  <hyperlinks>
    <hyperlink ref="B7" r:id="rId1" xr:uid="{C9DD8C26-C57E-1449-9B31-F6ED58C41D52}"/>
    <hyperlink ref="B8" r:id="rId2" xr:uid="{BFF36B73-AC85-104E-8FD4-48451BAAA0D0}"/>
  </hyperlinks>
  <pageMargins left="0.7" right="0.7" top="0.78740157499999996" bottom="0.78740157499999996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8C4AD-4318-8F45-A054-5DC71E42CF59}">
  <dimension ref="A1:IY94"/>
  <sheetViews>
    <sheetView tabSelected="1" workbookViewId="0">
      <selection activeCell="F16" sqref="F16"/>
    </sheetView>
  </sheetViews>
  <sheetFormatPr baseColWidth="10" defaultColWidth="10.83203125" defaultRowHeight="16" x14ac:dyDescent="0.2"/>
  <cols>
    <col min="1" max="1" width="31" customWidth="1"/>
    <col min="2" max="2" width="13.1640625" customWidth="1"/>
    <col min="3" max="3" width="38.83203125" customWidth="1"/>
    <col min="4" max="4" width="13.83203125" style="2" customWidth="1"/>
    <col min="5" max="6" width="10.83203125" style="2"/>
    <col min="7" max="7" width="6.33203125" style="1" customWidth="1"/>
    <col min="8" max="8" width="5.83203125" style="1" customWidth="1"/>
    <col min="9" max="9" width="7.1640625" customWidth="1"/>
    <col min="10" max="10" width="8.1640625" style="1" customWidth="1"/>
    <col min="11" max="11" width="6.83203125" style="6" customWidth="1"/>
    <col min="12" max="13" width="6.5" style="1" customWidth="1"/>
    <col min="14" max="14" width="8" style="1" customWidth="1"/>
    <col min="15" max="15" width="5.83203125" style="1" customWidth="1"/>
    <col min="16" max="16" width="9.5" style="5" customWidth="1"/>
    <col min="17" max="17" width="8.83203125" style="1" customWidth="1"/>
    <col min="18" max="18" width="22.6640625" style="1" customWidth="1"/>
    <col min="19" max="19" width="15.83203125" style="1" customWidth="1"/>
    <col min="20" max="20" width="14.6640625" style="1" customWidth="1"/>
    <col min="21" max="21" width="24.5" style="1" customWidth="1"/>
    <col min="22" max="22" width="14.5" hidden="1" customWidth="1"/>
    <col min="23" max="23" width="20.1640625" customWidth="1"/>
    <col min="16374" max="16384" width="11.5" customWidth="1"/>
  </cols>
  <sheetData>
    <row r="1" spans="1:254" ht="35" x14ac:dyDescent="0.35">
      <c r="A1" s="92"/>
      <c r="B1" s="239"/>
      <c r="C1" s="239"/>
      <c r="D1" s="239"/>
      <c r="E1" s="93"/>
      <c r="F1" s="93"/>
      <c r="G1" s="94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16"/>
      <c r="W1" s="16"/>
    </row>
    <row r="2" spans="1:254" ht="35" x14ac:dyDescent="0.35">
      <c r="A2" s="66" t="s">
        <v>56</v>
      </c>
      <c r="B2" s="239"/>
      <c r="C2" s="239"/>
      <c r="D2" s="239"/>
      <c r="E2" s="93"/>
      <c r="F2" s="93"/>
      <c r="G2" s="94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16"/>
      <c r="W2" s="16"/>
    </row>
    <row r="3" spans="1:254" ht="25" x14ac:dyDescent="0.2">
      <c r="A3" s="67" t="s">
        <v>52</v>
      </c>
      <c r="B3" s="239"/>
      <c r="C3" s="239"/>
      <c r="D3" s="239"/>
      <c r="E3" s="93"/>
      <c r="F3" s="93"/>
      <c r="G3" s="94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16"/>
      <c r="W3" s="16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</row>
    <row r="4" spans="1:254" ht="20" x14ac:dyDescent="0.25">
      <c r="A4" s="96" t="s">
        <v>57</v>
      </c>
      <c r="B4" s="16"/>
      <c r="C4" s="16"/>
      <c r="D4" s="97"/>
      <c r="E4" s="93"/>
      <c r="F4" s="93"/>
      <c r="G4" s="98"/>
      <c r="H4" s="99"/>
      <c r="I4" s="100"/>
      <c r="J4" s="101"/>
      <c r="K4" s="102"/>
      <c r="L4" s="103"/>
      <c r="M4" s="104"/>
      <c r="N4" s="105"/>
      <c r="O4" s="106"/>
      <c r="P4" s="107"/>
      <c r="Q4" s="108"/>
      <c r="R4" s="109"/>
      <c r="S4" s="110"/>
      <c r="T4" s="111"/>
      <c r="U4" s="111"/>
      <c r="V4" s="112"/>
      <c r="W4" s="26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</row>
    <row r="5" spans="1:254" ht="15.75" customHeight="1" x14ac:dyDescent="0.2">
      <c r="A5" s="16"/>
      <c r="B5" s="16"/>
      <c r="C5" s="16"/>
      <c r="D5" s="97"/>
      <c r="E5" s="97"/>
      <c r="F5" s="97"/>
      <c r="G5" s="113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</row>
    <row r="6" spans="1:254" ht="15.75" customHeight="1" x14ac:dyDescent="0.2">
      <c r="A6" s="16"/>
      <c r="B6" s="16"/>
      <c r="C6" s="16"/>
      <c r="D6" s="97"/>
      <c r="E6" s="97"/>
      <c r="F6" s="97"/>
      <c r="G6" s="113"/>
      <c r="H6" s="16"/>
      <c r="I6" s="16"/>
      <c r="J6" s="16"/>
      <c r="K6" s="16"/>
      <c r="L6" s="16"/>
      <c r="M6" s="16"/>
      <c r="N6" s="16"/>
      <c r="O6" s="16"/>
      <c r="P6" s="16"/>
      <c r="Q6" s="243"/>
      <c r="R6" s="243"/>
      <c r="S6" s="243"/>
      <c r="T6" s="16"/>
      <c r="U6" s="16"/>
      <c r="V6" s="16"/>
      <c r="W6" s="16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</row>
    <row r="7" spans="1:254" ht="209" customHeight="1" thickBot="1" x14ac:dyDescent="0.25">
      <c r="A7" s="16"/>
      <c r="B7" s="16"/>
      <c r="C7" s="16"/>
      <c r="D7" s="97"/>
      <c r="E7" s="97"/>
      <c r="F7" s="97"/>
      <c r="G7" s="113"/>
      <c r="H7" s="16"/>
      <c r="I7" s="16"/>
      <c r="J7" s="16"/>
      <c r="K7" s="16"/>
      <c r="L7" s="16"/>
      <c r="M7" s="16"/>
      <c r="N7" s="16"/>
      <c r="O7" s="16"/>
      <c r="P7" s="16"/>
      <c r="Q7" s="114"/>
      <c r="R7" s="97"/>
      <c r="S7" s="97"/>
      <c r="T7" s="16"/>
      <c r="U7" s="16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</row>
    <row r="8" spans="1:254" ht="78" customHeight="1" x14ac:dyDescent="0.15">
      <c r="A8" s="115"/>
      <c r="B8" s="116" t="s">
        <v>29</v>
      </c>
      <c r="C8" s="117" t="s">
        <v>58</v>
      </c>
      <c r="D8" s="118" t="s">
        <v>30</v>
      </c>
      <c r="E8" s="119" t="s">
        <v>31</v>
      </c>
      <c r="F8" s="120" t="s">
        <v>46</v>
      </c>
      <c r="G8" s="121" t="s">
        <v>38</v>
      </c>
      <c r="H8" s="122" t="s">
        <v>40</v>
      </c>
      <c r="I8" s="123" t="s">
        <v>26</v>
      </c>
      <c r="J8" s="124" t="s">
        <v>35</v>
      </c>
      <c r="K8" s="125" t="s">
        <v>33</v>
      </c>
      <c r="L8" s="126" t="s">
        <v>42</v>
      </c>
      <c r="M8" s="127" t="s">
        <v>34</v>
      </c>
      <c r="N8" s="128" t="s">
        <v>44</v>
      </c>
      <c r="O8" s="129" t="s">
        <v>36</v>
      </c>
      <c r="P8" s="130" t="s">
        <v>54</v>
      </c>
      <c r="Q8" s="130" t="s">
        <v>28</v>
      </c>
      <c r="R8" s="131" t="s">
        <v>32</v>
      </c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</row>
    <row r="9" spans="1:254" s="3" customFormat="1" x14ac:dyDescent="0.2">
      <c r="A9" s="132"/>
      <c r="B9" s="133" t="s">
        <v>52</v>
      </c>
      <c r="C9" s="134" t="s">
        <v>49</v>
      </c>
      <c r="D9" s="135">
        <v>20</v>
      </c>
      <c r="E9" s="136">
        <v>100</v>
      </c>
      <c r="F9" s="72"/>
      <c r="G9" s="73"/>
      <c r="H9" s="74"/>
      <c r="I9" s="75"/>
      <c r="J9" s="76"/>
      <c r="K9" s="77"/>
      <c r="L9" s="78"/>
      <c r="M9" s="79"/>
      <c r="N9" s="80"/>
      <c r="O9" s="81"/>
      <c r="P9" s="137">
        <f t="shared" ref="P9:P14" si="0">SUM(F9:O9)</f>
        <v>0</v>
      </c>
      <c r="Q9" s="138">
        <f t="shared" ref="Q9:Q14" si="1">(SUM(F9:O9)*D9)</f>
        <v>0</v>
      </c>
      <c r="R9" s="139">
        <f t="shared" ref="R9:R14" si="2">(SUM(F9:O9)*E9)</f>
        <v>0</v>
      </c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IH9"/>
      <c r="II9"/>
      <c r="IJ9"/>
      <c r="IK9"/>
      <c r="IL9"/>
      <c r="IM9"/>
      <c r="IN9"/>
      <c r="IO9"/>
      <c r="IP9"/>
      <c r="IQ9"/>
      <c r="IR9"/>
      <c r="IS9"/>
      <c r="IT9"/>
    </row>
    <row r="10" spans="1:254" s="3" customFormat="1" x14ac:dyDescent="0.2">
      <c r="A10" s="132"/>
      <c r="B10" s="133" t="s">
        <v>52</v>
      </c>
      <c r="C10" s="134" t="s">
        <v>50</v>
      </c>
      <c r="D10" s="135">
        <v>18</v>
      </c>
      <c r="E10" s="140">
        <v>216</v>
      </c>
      <c r="F10" s="72"/>
      <c r="G10" s="73"/>
      <c r="H10" s="74"/>
      <c r="I10" s="75"/>
      <c r="J10" s="76"/>
      <c r="K10" s="77"/>
      <c r="L10" s="78"/>
      <c r="M10" s="79"/>
      <c r="N10" s="80"/>
      <c r="O10" s="81"/>
      <c r="P10" s="137">
        <f t="shared" si="0"/>
        <v>0</v>
      </c>
      <c r="Q10" s="138">
        <f t="shared" si="1"/>
        <v>0</v>
      </c>
      <c r="R10" s="139">
        <f t="shared" si="2"/>
        <v>0</v>
      </c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IH10"/>
      <c r="II10"/>
      <c r="IJ10"/>
      <c r="IK10"/>
      <c r="IL10"/>
      <c r="IM10"/>
      <c r="IN10"/>
      <c r="IO10"/>
      <c r="IP10"/>
      <c r="IQ10"/>
      <c r="IR10"/>
      <c r="IS10"/>
      <c r="IT10"/>
    </row>
    <row r="11" spans="1:254" s="3" customFormat="1" x14ac:dyDescent="0.2">
      <c r="A11" s="132"/>
      <c r="B11" s="133" t="s">
        <v>52</v>
      </c>
      <c r="C11" s="134" t="s">
        <v>51</v>
      </c>
      <c r="D11" s="135">
        <v>12</v>
      </c>
      <c r="E11" s="140">
        <v>312</v>
      </c>
      <c r="F11" s="72"/>
      <c r="G11" s="73"/>
      <c r="H11" s="74"/>
      <c r="I11" s="75"/>
      <c r="J11" s="76"/>
      <c r="K11" s="77"/>
      <c r="L11" s="78"/>
      <c r="M11" s="79"/>
      <c r="N11" s="80"/>
      <c r="O11" s="81"/>
      <c r="P11" s="137">
        <f t="shared" si="0"/>
        <v>0</v>
      </c>
      <c r="Q11" s="138">
        <f t="shared" si="1"/>
        <v>0</v>
      </c>
      <c r="R11" s="139">
        <f t="shared" si="2"/>
        <v>0</v>
      </c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IH11"/>
      <c r="II11"/>
      <c r="IJ11"/>
      <c r="IK11"/>
      <c r="IL11"/>
      <c r="IM11"/>
      <c r="IN11"/>
      <c r="IO11"/>
      <c r="IP11"/>
      <c r="IQ11"/>
      <c r="IR11"/>
      <c r="IS11"/>
      <c r="IT11"/>
    </row>
    <row r="12" spans="1:254" s="3" customFormat="1" x14ac:dyDescent="0.2">
      <c r="A12" s="132"/>
      <c r="B12" s="133" t="s">
        <v>52</v>
      </c>
      <c r="C12" s="134" t="s">
        <v>63</v>
      </c>
      <c r="D12" s="135">
        <v>10</v>
      </c>
      <c r="E12" s="140">
        <v>270</v>
      </c>
      <c r="F12" s="72"/>
      <c r="G12" s="73"/>
      <c r="H12" s="74"/>
      <c r="I12" s="75"/>
      <c r="J12" s="76"/>
      <c r="K12" s="77"/>
      <c r="L12" s="78"/>
      <c r="M12" s="79"/>
      <c r="N12" s="80"/>
      <c r="O12" s="81"/>
      <c r="P12" s="137">
        <f t="shared" si="0"/>
        <v>0</v>
      </c>
      <c r="Q12" s="138">
        <f t="shared" si="1"/>
        <v>0</v>
      </c>
      <c r="R12" s="139">
        <f t="shared" si="2"/>
        <v>0</v>
      </c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IH12"/>
      <c r="II12"/>
      <c r="IJ12"/>
      <c r="IK12"/>
      <c r="IL12"/>
      <c r="IM12"/>
      <c r="IN12"/>
      <c r="IO12"/>
      <c r="IP12"/>
      <c r="IQ12"/>
      <c r="IR12"/>
      <c r="IS12"/>
      <c r="IT12"/>
    </row>
    <row r="13" spans="1:254" s="3" customFormat="1" x14ac:dyDescent="0.2">
      <c r="A13" s="132"/>
      <c r="B13" s="133" t="s">
        <v>52</v>
      </c>
      <c r="C13" s="134" t="s">
        <v>64</v>
      </c>
      <c r="D13" s="135">
        <v>7</v>
      </c>
      <c r="E13" s="140">
        <v>275</v>
      </c>
      <c r="F13" s="72"/>
      <c r="G13" s="73"/>
      <c r="H13" s="74"/>
      <c r="I13" s="75"/>
      <c r="J13" s="76"/>
      <c r="K13" s="77"/>
      <c r="L13" s="78"/>
      <c r="M13" s="79"/>
      <c r="N13" s="80"/>
      <c r="O13" s="81"/>
      <c r="P13" s="137">
        <f t="shared" si="0"/>
        <v>0</v>
      </c>
      <c r="Q13" s="138">
        <f t="shared" si="1"/>
        <v>0</v>
      </c>
      <c r="R13" s="139">
        <f t="shared" si="2"/>
        <v>0</v>
      </c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IH13"/>
      <c r="II13"/>
      <c r="IJ13"/>
      <c r="IK13"/>
      <c r="IL13"/>
      <c r="IM13"/>
      <c r="IN13"/>
      <c r="IO13"/>
      <c r="IP13"/>
      <c r="IQ13"/>
      <c r="IR13"/>
      <c r="IS13"/>
      <c r="IT13"/>
    </row>
    <row r="14" spans="1:254" s="3" customFormat="1" x14ac:dyDescent="0.2">
      <c r="A14" s="132"/>
      <c r="B14" s="133" t="s">
        <v>52</v>
      </c>
      <c r="C14" s="134" t="s">
        <v>65</v>
      </c>
      <c r="D14" s="135">
        <v>6</v>
      </c>
      <c r="E14" s="140">
        <v>240</v>
      </c>
      <c r="F14" s="72"/>
      <c r="G14" s="73"/>
      <c r="H14" s="74"/>
      <c r="I14" s="75"/>
      <c r="J14" s="76"/>
      <c r="K14" s="77"/>
      <c r="L14" s="78"/>
      <c r="M14" s="79"/>
      <c r="N14" s="80"/>
      <c r="O14" s="81"/>
      <c r="P14" s="137">
        <f t="shared" si="0"/>
        <v>0</v>
      </c>
      <c r="Q14" s="138">
        <f t="shared" si="1"/>
        <v>0</v>
      </c>
      <c r="R14" s="139">
        <f t="shared" si="2"/>
        <v>0</v>
      </c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IH14"/>
      <c r="II14"/>
      <c r="IJ14"/>
      <c r="IK14"/>
      <c r="IL14"/>
      <c r="IM14"/>
      <c r="IN14"/>
      <c r="IO14"/>
      <c r="IP14"/>
      <c r="IQ14"/>
      <c r="IR14"/>
      <c r="IS14"/>
      <c r="IT14"/>
    </row>
    <row r="15" spans="1:254" s="3" customFormat="1" x14ac:dyDescent="0.2">
      <c r="A15" s="132"/>
      <c r="B15" s="133"/>
      <c r="C15" s="141"/>
      <c r="D15" s="135"/>
      <c r="E15" s="140"/>
      <c r="F15" s="72"/>
      <c r="G15" s="73"/>
      <c r="H15" s="74"/>
      <c r="I15" s="75"/>
      <c r="J15" s="76"/>
      <c r="K15" s="77"/>
      <c r="L15" s="78"/>
      <c r="M15" s="79"/>
      <c r="N15" s="80"/>
      <c r="O15" s="81"/>
      <c r="P15" s="137"/>
      <c r="Q15" s="138"/>
      <c r="R15" s="13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IH15"/>
      <c r="II15"/>
      <c r="IJ15"/>
      <c r="IK15"/>
      <c r="IL15"/>
      <c r="IM15"/>
      <c r="IN15"/>
      <c r="IO15"/>
      <c r="IP15"/>
      <c r="IQ15"/>
      <c r="IR15"/>
      <c r="IS15"/>
      <c r="IT15"/>
    </row>
    <row r="16" spans="1:254" s="3" customFormat="1" ht="17" thickBot="1" x14ac:dyDescent="0.25">
      <c r="A16" s="132"/>
      <c r="B16" s="142" t="s">
        <v>52</v>
      </c>
      <c r="C16" s="143" t="s">
        <v>53</v>
      </c>
      <c r="D16" s="144">
        <f>SUM(D9:D15)</f>
        <v>73</v>
      </c>
      <c r="E16" s="145">
        <v>1200</v>
      </c>
      <c r="F16" s="82"/>
      <c r="G16" s="83"/>
      <c r="H16" s="84"/>
      <c r="I16" s="85"/>
      <c r="J16" s="86"/>
      <c r="K16" s="87"/>
      <c r="L16" s="88"/>
      <c r="M16" s="89"/>
      <c r="N16" s="90"/>
      <c r="O16" s="91"/>
      <c r="P16" s="146">
        <f>SUM(F16:O16)</f>
        <v>0</v>
      </c>
      <c r="Q16" s="147">
        <f>(SUM(F16:O16)*D16)</f>
        <v>0</v>
      </c>
      <c r="R16" s="148">
        <f>(SUM(F16:O16)*E16)</f>
        <v>0</v>
      </c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IH16"/>
      <c r="II16"/>
      <c r="IJ16"/>
      <c r="IK16"/>
      <c r="IL16"/>
      <c r="IM16"/>
      <c r="IN16"/>
      <c r="IO16"/>
      <c r="IP16"/>
      <c r="IQ16"/>
      <c r="IR16"/>
      <c r="IS16"/>
      <c r="IT16"/>
    </row>
    <row r="17" spans="1:258" s="3" customFormat="1" ht="17" thickBot="1" x14ac:dyDescent="0.25">
      <c r="A17" s="16"/>
      <c r="B17" s="98"/>
      <c r="C17" s="149"/>
      <c r="D17" s="16"/>
      <c r="E17" s="150"/>
      <c r="F17" s="111"/>
      <c r="G17" s="99"/>
      <c r="H17" s="100"/>
      <c r="I17" s="101"/>
      <c r="J17" s="102"/>
      <c r="K17" s="103"/>
      <c r="L17" s="104"/>
      <c r="M17" s="105"/>
      <c r="N17" s="106"/>
      <c r="O17" s="107"/>
      <c r="P17" s="111"/>
      <c r="Q17" s="17"/>
      <c r="R17" s="151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IH17"/>
      <c r="II17"/>
      <c r="IJ17"/>
      <c r="IK17"/>
      <c r="IL17"/>
      <c r="IM17"/>
      <c r="IN17"/>
      <c r="IO17"/>
      <c r="IP17"/>
      <c r="IQ17"/>
      <c r="IR17"/>
      <c r="IS17"/>
      <c r="IT17"/>
    </row>
    <row r="18" spans="1:258" s="3" customFormat="1" ht="20" thickBot="1" x14ac:dyDescent="0.25">
      <c r="A18" s="16"/>
      <c r="B18" s="98"/>
      <c r="C18" s="149"/>
      <c r="D18" s="97"/>
      <c r="E18" s="152"/>
      <c r="F18" s="153" cm="1">
        <f t="array" ref="F18">SUM($D$9:$D$16*F9:F16)</f>
        <v>0</v>
      </c>
      <c r="G18" s="153" cm="1">
        <f t="array" ref="G18">SUM($D$9:$D$16*G9:G16)</f>
        <v>0</v>
      </c>
      <c r="H18" s="153" cm="1">
        <f t="array" ref="H18">SUM($D$9:$D$16*H9:H16)</f>
        <v>0</v>
      </c>
      <c r="I18" s="153" cm="1">
        <f t="array" ref="I18">SUM($D$9:$D$16*I9:I16)</f>
        <v>0</v>
      </c>
      <c r="J18" s="153" cm="1">
        <f t="array" ref="J18">SUM($D$9:$D$16*J9:J16)</f>
        <v>0</v>
      </c>
      <c r="K18" s="153" cm="1">
        <f t="array" ref="K18">SUM($D$9:$D$16*K9:K16)</f>
        <v>0</v>
      </c>
      <c r="L18" s="153" cm="1">
        <f t="array" ref="L18">SUM($D$9:$D$16*L9:L16)</f>
        <v>0</v>
      </c>
      <c r="M18" s="153" cm="1">
        <f t="array" ref="M18">SUM($D$9:$D$16*M9:M16)</f>
        <v>0</v>
      </c>
      <c r="N18" s="153" cm="1">
        <f t="array" ref="N18">SUM($D$9:$D$16*N9:N16)</f>
        <v>0</v>
      </c>
      <c r="O18" s="153" cm="1">
        <f t="array" ref="O18">SUM($D$9:$D$16*O9:O16)</f>
        <v>0</v>
      </c>
      <c r="P18" s="154">
        <f>SUM(P9:P16)</f>
        <v>0</v>
      </c>
      <c r="Q18" s="155">
        <f>SUM(Q9:Q16)</f>
        <v>0</v>
      </c>
      <c r="R18" s="156">
        <f>SUM(R9:R16)</f>
        <v>0</v>
      </c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IH18"/>
      <c r="II18"/>
      <c r="IJ18"/>
      <c r="IK18"/>
      <c r="IL18"/>
      <c r="IM18"/>
      <c r="IN18"/>
      <c r="IO18"/>
      <c r="IP18"/>
      <c r="IQ18"/>
      <c r="IR18"/>
      <c r="IS18"/>
      <c r="IT18"/>
    </row>
    <row r="19" spans="1:258" s="3" customFormat="1" x14ac:dyDescent="0.2">
      <c r="A19" s="16"/>
      <c r="B19" s="98"/>
      <c r="C19" s="149"/>
      <c r="D19" s="97"/>
      <c r="E19" s="152"/>
      <c r="F19" s="111"/>
      <c r="G19" s="99"/>
      <c r="H19" s="100"/>
      <c r="I19" s="101"/>
      <c r="J19" s="102"/>
      <c r="K19" s="103"/>
      <c r="L19" s="104"/>
      <c r="M19" s="105"/>
      <c r="N19" s="106"/>
      <c r="O19" s="107"/>
      <c r="P19" s="108"/>
      <c r="Q19" s="109"/>
      <c r="R19" s="110"/>
      <c r="S19" s="111"/>
      <c r="T19" s="17"/>
      <c r="U19" s="151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172"/>
      <c r="AJ19" s="172"/>
      <c r="AK19" s="172"/>
      <c r="AL19" s="172"/>
      <c r="AM19" s="172"/>
      <c r="AN19" s="172"/>
      <c r="AO19" s="172"/>
      <c r="IK19"/>
      <c r="IL19"/>
      <c r="IM19"/>
      <c r="IN19"/>
      <c r="IO19"/>
      <c r="IP19"/>
      <c r="IQ19"/>
      <c r="IR19"/>
      <c r="IS19"/>
      <c r="IT19"/>
      <c r="IU19"/>
      <c r="IV19"/>
      <c r="IW19"/>
    </row>
    <row r="20" spans="1:258" s="3" customFormat="1" x14ac:dyDescent="0.2">
      <c r="A20" s="16"/>
      <c r="B20" s="98"/>
      <c r="C20" s="149"/>
      <c r="D20" s="97"/>
      <c r="E20" s="152"/>
      <c r="F20" s="111"/>
      <c r="G20" s="99"/>
      <c r="H20" s="100"/>
      <c r="I20" s="101"/>
      <c r="J20" s="102"/>
      <c r="K20" s="103"/>
      <c r="L20" s="104"/>
      <c r="M20" s="105"/>
      <c r="N20" s="106"/>
      <c r="O20" s="107"/>
      <c r="P20" s="108"/>
      <c r="Q20" s="109"/>
      <c r="R20" s="110"/>
      <c r="S20" s="111"/>
      <c r="T20" s="17"/>
      <c r="U20" s="151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172"/>
      <c r="AJ20" s="172"/>
      <c r="AK20" s="172"/>
      <c r="AL20" s="172"/>
      <c r="AM20" s="172"/>
      <c r="AN20" s="172"/>
      <c r="AO20" s="172"/>
      <c r="IK20"/>
      <c r="IL20"/>
      <c r="IM20"/>
      <c r="IN20"/>
      <c r="IO20"/>
      <c r="IP20"/>
      <c r="IQ20"/>
      <c r="IR20"/>
      <c r="IS20"/>
      <c r="IT20"/>
      <c r="IU20"/>
      <c r="IV20"/>
      <c r="IW20"/>
    </row>
    <row r="21" spans="1:258" s="3" customFormat="1" x14ac:dyDescent="0.2">
      <c r="A21" s="16"/>
      <c r="B21" s="98"/>
      <c r="C21" s="149"/>
      <c r="D21" s="97"/>
      <c r="E21" s="152"/>
      <c r="F21" s="111"/>
      <c r="G21" s="99"/>
      <c r="H21" s="100"/>
      <c r="I21" s="101"/>
      <c r="J21" s="102"/>
      <c r="K21" s="103"/>
      <c r="L21" s="104"/>
      <c r="M21" s="105"/>
      <c r="N21" s="106"/>
      <c r="O21" s="107"/>
      <c r="P21" s="108"/>
      <c r="Q21" s="109"/>
      <c r="R21" s="110"/>
      <c r="S21" s="111"/>
      <c r="T21" s="17"/>
      <c r="U21" s="151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172"/>
      <c r="AJ21" s="172"/>
      <c r="AK21" s="172"/>
      <c r="AL21" s="172"/>
      <c r="AM21" s="172"/>
      <c r="AN21" s="172"/>
      <c r="AO21" s="172"/>
      <c r="IK21"/>
      <c r="IL21"/>
      <c r="IM21"/>
      <c r="IN21"/>
      <c r="IO21"/>
      <c r="IP21"/>
      <c r="IQ21"/>
      <c r="IR21"/>
      <c r="IS21"/>
      <c r="IT21"/>
      <c r="IU21"/>
      <c r="IV21"/>
      <c r="IW21"/>
    </row>
    <row r="22" spans="1:258" s="3" customFormat="1" x14ac:dyDescent="0.2">
      <c r="A22" s="16"/>
      <c r="B22" s="98"/>
      <c r="C22" s="149"/>
      <c r="D22" s="97"/>
      <c r="E22" s="152"/>
      <c r="F22" s="111"/>
      <c r="G22" s="99"/>
      <c r="H22" s="100"/>
      <c r="I22" s="101"/>
      <c r="J22" s="102"/>
      <c r="K22" s="103"/>
      <c r="L22" s="104"/>
      <c r="M22" s="105"/>
      <c r="N22" s="106"/>
      <c r="O22" s="107"/>
      <c r="P22" s="108"/>
      <c r="Q22" s="109"/>
      <c r="R22" s="110"/>
      <c r="S22" s="111"/>
      <c r="T22" s="17"/>
      <c r="U22" s="151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IK22"/>
      <c r="IL22"/>
      <c r="IM22"/>
      <c r="IN22"/>
      <c r="IO22"/>
      <c r="IP22"/>
      <c r="IQ22"/>
      <c r="IR22"/>
      <c r="IS22"/>
      <c r="IT22"/>
      <c r="IU22"/>
      <c r="IV22"/>
      <c r="IW22"/>
    </row>
    <row r="23" spans="1:258" s="3" customFormat="1" x14ac:dyDescent="0.2">
      <c r="A23" s="16"/>
      <c r="B23" s="98"/>
      <c r="C23" s="149"/>
      <c r="D23" s="97"/>
      <c r="E23" s="152"/>
      <c r="F23" s="111"/>
      <c r="G23" s="99"/>
      <c r="H23" s="100"/>
      <c r="I23" s="101"/>
      <c r="J23" s="102"/>
      <c r="K23" s="103"/>
      <c r="L23" s="104"/>
      <c r="M23" s="105"/>
      <c r="N23" s="106"/>
      <c r="O23" s="107"/>
      <c r="P23" s="108"/>
      <c r="Q23" s="109"/>
      <c r="R23" s="110"/>
      <c r="S23" s="111"/>
      <c r="T23" s="17"/>
      <c r="U23" s="151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IK23"/>
      <c r="IL23"/>
      <c r="IM23"/>
      <c r="IN23"/>
      <c r="IO23"/>
      <c r="IP23"/>
      <c r="IQ23"/>
      <c r="IR23"/>
      <c r="IS23"/>
      <c r="IT23"/>
      <c r="IU23"/>
      <c r="IV23"/>
      <c r="IW23"/>
    </row>
    <row r="24" spans="1:258" s="3" customFormat="1" x14ac:dyDescent="0.2">
      <c r="A24" s="16"/>
      <c r="B24" s="98"/>
      <c r="C24" s="149"/>
      <c r="D24" s="97"/>
      <c r="E24" s="152"/>
      <c r="F24" s="111"/>
      <c r="G24" s="99"/>
      <c r="H24" s="100"/>
      <c r="I24" s="101"/>
      <c r="J24" s="102"/>
      <c r="K24" s="103"/>
      <c r="L24" s="104"/>
      <c r="M24" s="105"/>
      <c r="N24" s="106"/>
      <c r="O24" s="107"/>
      <c r="P24" s="108"/>
      <c r="Q24" s="109"/>
      <c r="R24" s="110"/>
      <c r="S24" s="111"/>
      <c r="T24" s="17"/>
      <c r="U24" s="151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IK24"/>
      <c r="IL24"/>
      <c r="IM24"/>
      <c r="IN24"/>
      <c r="IO24"/>
      <c r="IP24"/>
      <c r="IQ24"/>
      <c r="IR24"/>
      <c r="IS24"/>
      <c r="IT24"/>
      <c r="IU24"/>
      <c r="IV24"/>
      <c r="IW24"/>
    </row>
    <row r="25" spans="1:258" s="3" customFormat="1" x14ac:dyDescent="0.2">
      <c r="A25" s="16"/>
      <c r="B25" s="98"/>
      <c r="C25" s="149"/>
      <c r="D25" s="97"/>
      <c r="E25" s="152"/>
      <c r="F25" s="111"/>
      <c r="G25" s="99"/>
      <c r="H25" s="100"/>
      <c r="I25" s="101"/>
      <c r="J25" s="102"/>
      <c r="K25" s="103"/>
      <c r="L25" s="104"/>
      <c r="M25" s="105"/>
      <c r="N25" s="106"/>
      <c r="O25" s="107"/>
      <c r="P25" s="108"/>
      <c r="Q25" s="109"/>
      <c r="R25" s="110"/>
      <c r="S25" s="111"/>
      <c r="T25" s="17"/>
      <c r="U25" s="151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IK25"/>
      <c r="IL25"/>
      <c r="IM25"/>
      <c r="IN25"/>
      <c r="IO25"/>
      <c r="IP25"/>
      <c r="IQ25"/>
      <c r="IR25"/>
      <c r="IS25"/>
      <c r="IT25"/>
      <c r="IU25"/>
      <c r="IV25"/>
      <c r="IW25"/>
    </row>
    <row r="26" spans="1:258" s="3" customFormat="1" x14ac:dyDescent="0.2">
      <c r="A26" s="16"/>
      <c r="B26" s="98"/>
      <c r="C26" s="149"/>
      <c r="D26" s="97"/>
      <c r="E26" s="152"/>
      <c r="F26" s="111"/>
      <c r="G26" s="99"/>
      <c r="H26" s="100"/>
      <c r="I26" s="101"/>
      <c r="J26" s="102"/>
      <c r="K26" s="103"/>
      <c r="L26" s="104"/>
      <c r="M26" s="105"/>
      <c r="N26" s="106"/>
      <c r="O26" s="107"/>
      <c r="P26" s="108"/>
      <c r="Q26" s="109"/>
      <c r="R26" s="110"/>
      <c r="S26" s="111"/>
      <c r="T26" s="17"/>
      <c r="U26" s="151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IK26"/>
      <c r="IL26"/>
      <c r="IM26"/>
      <c r="IN26"/>
      <c r="IO26"/>
      <c r="IP26"/>
      <c r="IQ26"/>
      <c r="IR26"/>
      <c r="IS26"/>
      <c r="IT26"/>
      <c r="IU26"/>
      <c r="IV26"/>
      <c r="IW26"/>
    </row>
    <row r="27" spans="1:258" s="3" customFormat="1" x14ac:dyDescent="0.2">
      <c r="A27" s="16"/>
      <c r="B27" s="98"/>
      <c r="C27" s="149"/>
      <c r="D27" s="97"/>
      <c r="E27" s="152"/>
      <c r="F27" s="111"/>
      <c r="G27" s="99"/>
      <c r="H27" s="100"/>
      <c r="I27" s="101"/>
      <c r="J27" s="102"/>
      <c r="K27" s="103"/>
      <c r="L27" s="104"/>
      <c r="M27" s="105"/>
      <c r="N27" s="106"/>
      <c r="O27" s="107"/>
      <c r="P27" s="108"/>
      <c r="Q27" s="109"/>
      <c r="R27" s="110"/>
      <c r="S27" s="111"/>
      <c r="T27" s="17"/>
      <c r="U27" s="151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IK27"/>
      <c r="IL27"/>
      <c r="IM27"/>
      <c r="IN27"/>
      <c r="IO27"/>
      <c r="IP27"/>
      <c r="IQ27"/>
      <c r="IR27"/>
      <c r="IS27"/>
      <c r="IT27"/>
      <c r="IU27"/>
      <c r="IV27"/>
      <c r="IW27"/>
    </row>
    <row r="28" spans="1:258" s="3" customFormat="1" x14ac:dyDescent="0.2">
      <c r="A28" s="16"/>
      <c r="B28" s="98"/>
      <c r="C28" s="149"/>
      <c r="D28" s="97"/>
      <c r="E28" s="152"/>
      <c r="F28" s="111"/>
      <c r="G28" s="99"/>
      <c r="H28" s="100"/>
      <c r="I28" s="101"/>
      <c r="J28" s="102"/>
      <c r="K28" s="103"/>
      <c r="L28" s="104"/>
      <c r="M28" s="105"/>
      <c r="N28" s="106"/>
      <c r="O28" s="107"/>
      <c r="P28" s="108"/>
      <c r="Q28" s="109"/>
      <c r="R28" s="110"/>
      <c r="S28" s="111"/>
      <c r="T28" s="17"/>
      <c r="U28" s="151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IK28"/>
      <c r="IL28"/>
      <c r="IM28"/>
      <c r="IN28"/>
      <c r="IO28"/>
      <c r="IP28"/>
      <c r="IQ28"/>
      <c r="IR28"/>
      <c r="IS28"/>
      <c r="IT28"/>
      <c r="IU28"/>
      <c r="IV28"/>
      <c r="IW28"/>
    </row>
    <row r="29" spans="1:258" s="3" customFormat="1" x14ac:dyDescent="0.2">
      <c r="A29" s="16"/>
      <c r="B29" s="98"/>
      <c r="C29" s="16"/>
      <c r="D29" s="97"/>
      <c r="E29" s="152"/>
      <c r="F29" s="111"/>
      <c r="G29" s="99"/>
      <c r="H29" s="100"/>
      <c r="I29" s="101"/>
      <c r="J29" s="102"/>
      <c r="K29" s="103"/>
      <c r="L29" s="104"/>
      <c r="M29" s="105"/>
      <c r="N29" s="106"/>
      <c r="O29" s="107"/>
      <c r="P29" s="108"/>
      <c r="Q29" s="109"/>
      <c r="R29" s="110"/>
      <c r="S29" s="111"/>
      <c r="T29" s="17"/>
      <c r="U29" s="151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</row>
    <row r="30" spans="1:258" ht="13" x14ac:dyDescent="0.15">
      <c r="A30" s="16"/>
      <c r="B30" s="16"/>
      <c r="C30" s="16"/>
      <c r="D30" s="97"/>
      <c r="E30" s="157"/>
      <c r="F30" s="157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</row>
    <row r="31" spans="1:258" s="4" customFormat="1" ht="13" x14ac:dyDescent="0.15">
      <c r="A31" s="9"/>
      <c r="B31" s="9"/>
      <c r="C31" s="9"/>
      <c r="D31" s="18"/>
      <c r="E31" s="19"/>
      <c r="F31" s="19"/>
      <c r="G31" s="9"/>
      <c r="H31" s="9"/>
      <c r="I31" s="9"/>
      <c r="J31" s="9"/>
      <c r="K31" s="9"/>
      <c r="L31" s="9"/>
      <c r="M31" s="9"/>
      <c r="N31" s="9"/>
      <c r="O31" s="9"/>
      <c r="P31" s="158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</row>
    <row r="32" spans="1:258" x14ac:dyDescent="0.2">
      <c r="A32" s="20"/>
      <c r="B32" s="9"/>
      <c r="C32" s="9"/>
      <c r="D32" s="18"/>
      <c r="E32" s="19"/>
      <c r="F32" s="18"/>
      <c r="G32" s="173"/>
      <c r="H32" s="173"/>
      <c r="I32" s="9"/>
      <c r="J32" s="173"/>
      <c r="K32" s="174"/>
      <c r="L32" s="173"/>
      <c r="M32" s="173"/>
      <c r="N32" s="173"/>
      <c r="O32" s="173"/>
      <c r="P32" s="175"/>
      <c r="Q32" s="173"/>
      <c r="R32" s="173"/>
      <c r="S32" s="173"/>
      <c r="T32" s="173"/>
      <c r="U32" s="173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</row>
    <row r="33" spans="1:90" x14ac:dyDescent="0.2">
      <c r="A33" s="20"/>
      <c r="B33" s="176"/>
      <c r="C33" s="9"/>
      <c r="D33" s="18"/>
      <c r="E33" s="19"/>
      <c r="F33" s="19"/>
      <c r="G33" s="173"/>
      <c r="H33" s="173"/>
      <c r="I33" s="9"/>
      <c r="J33" s="173"/>
      <c r="K33" s="173"/>
      <c r="L33" s="173"/>
      <c r="M33" s="173"/>
      <c r="N33" s="173"/>
      <c r="O33" s="173"/>
      <c r="P33" s="175"/>
      <c r="Q33" s="173"/>
      <c r="R33" s="173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</row>
    <row r="34" spans="1:90" x14ac:dyDescent="0.2">
      <c r="A34" s="236"/>
      <c r="B34" s="236"/>
      <c r="C34" s="236"/>
      <c r="D34" s="18"/>
      <c r="E34" s="19"/>
      <c r="F34" s="19"/>
      <c r="G34" s="173"/>
      <c r="H34" s="173"/>
      <c r="I34" s="9"/>
      <c r="J34" s="173"/>
      <c r="K34" s="173"/>
      <c r="L34" s="173"/>
      <c r="M34" s="173"/>
      <c r="N34" s="173"/>
      <c r="O34" s="173"/>
      <c r="P34" s="175"/>
      <c r="Q34" s="173"/>
      <c r="R34" s="173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</row>
    <row r="35" spans="1:90" x14ac:dyDescent="0.2">
      <c r="A35" s="177"/>
      <c r="B35" s="9"/>
      <c r="C35" s="9"/>
      <c r="D35" s="18"/>
      <c r="E35" s="19"/>
      <c r="F35" s="19"/>
      <c r="G35" s="173"/>
      <c r="H35" s="173"/>
      <c r="I35" s="9"/>
      <c r="J35" s="173"/>
      <c r="K35" s="173"/>
      <c r="L35" s="9"/>
      <c r="M35" s="9"/>
      <c r="N35" s="9"/>
      <c r="O35" s="173"/>
      <c r="P35" s="175"/>
      <c r="Q35" s="173"/>
      <c r="R35" s="240"/>
      <c r="S35" s="240"/>
      <c r="T35" s="178"/>
      <c r="U35" s="178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</row>
    <row r="36" spans="1:90" x14ac:dyDescent="0.2">
      <c r="A36" s="177"/>
      <c r="B36" s="177"/>
      <c r="C36" s="177"/>
      <c r="D36" s="177"/>
      <c r="E36" s="177"/>
      <c r="F36" s="177"/>
      <c r="G36" s="241"/>
      <c r="H36" s="241"/>
      <c r="I36" s="241"/>
      <c r="J36" s="241"/>
      <c r="K36" s="175"/>
      <c r="L36" s="173"/>
      <c r="M36" s="175"/>
      <c r="N36" s="9"/>
      <c r="O36" s="242"/>
      <c r="P36" s="242"/>
      <c r="Q36" s="242"/>
      <c r="R36" s="173"/>
      <c r="S36" s="179"/>
      <c r="T36" s="179"/>
      <c r="U36" s="17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</row>
    <row r="37" spans="1:90" x14ac:dyDescent="0.2">
      <c r="A37" s="236"/>
      <c r="B37" s="236"/>
      <c r="C37" s="236"/>
      <c r="D37" s="18"/>
      <c r="E37" s="18"/>
      <c r="F37" s="18"/>
      <c r="G37" s="237"/>
      <c r="H37" s="237"/>
      <c r="I37" s="237"/>
      <c r="J37" s="238"/>
      <c r="K37" s="238"/>
      <c r="L37" s="238"/>
      <c r="M37" s="238"/>
      <c r="N37" s="9"/>
      <c r="O37" s="179"/>
      <c r="P37" s="238"/>
      <c r="Q37" s="238"/>
      <c r="R37" s="238"/>
      <c r="S37" s="179"/>
      <c r="T37" s="179"/>
      <c r="U37" s="17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</row>
    <row r="38" spans="1:90" x14ac:dyDescent="0.2">
      <c r="A38" s="236"/>
      <c r="B38" s="236"/>
      <c r="C38" s="236"/>
      <c r="D38" s="18"/>
      <c r="E38" s="18"/>
      <c r="F38" s="18"/>
      <c r="G38" s="237"/>
      <c r="H38" s="237"/>
      <c r="I38" s="237"/>
      <c r="J38" s="238"/>
      <c r="K38" s="238"/>
      <c r="L38" s="238"/>
      <c r="M38" s="238"/>
      <c r="N38" s="9"/>
      <c r="O38" s="179"/>
      <c r="P38" s="238"/>
      <c r="Q38" s="238"/>
      <c r="R38" s="238"/>
      <c r="S38" s="179"/>
      <c r="T38" s="179"/>
      <c r="U38" s="17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</row>
    <row r="39" spans="1:90" x14ac:dyDescent="0.2">
      <c r="A39" s="236"/>
      <c r="B39" s="236"/>
      <c r="C39" s="236"/>
      <c r="D39" s="18"/>
      <c r="E39" s="18"/>
      <c r="F39" s="18"/>
      <c r="G39" s="237"/>
      <c r="H39" s="237"/>
      <c r="I39" s="237"/>
      <c r="J39" s="238"/>
      <c r="K39" s="238"/>
      <c r="L39" s="238"/>
      <c r="M39" s="238"/>
      <c r="N39" s="9"/>
      <c r="O39" s="179"/>
      <c r="P39" s="238"/>
      <c r="Q39" s="238"/>
      <c r="R39" s="238"/>
      <c r="S39" s="179"/>
      <c r="T39" s="179"/>
      <c r="U39" s="17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</row>
    <row r="40" spans="1:90" x14ac:dyDescent="0.2">
      <c r="A40" s="9"/>
      <c r="B40" s="9"/>
      <c r="C40" s="9"/>
      <c r="D40" s="18"/>
      <c r="E40" s="18"/>
      <c r="F40" s="18"/>
      <c r="G40" s="237"/>
      <c r="H40" s="237"/>
      <c r="I40" s="237"/>
      <c r="J40" s="238"/>
      <c r="K40" s="238"/>
      <c r="L40" s="238"/>
      <c r="M40" s="238"/>
      <c r="N40" s="9"/>
      <c r="O40" s="179"/>
      <c r="P40" s="238"/>
      <c r="Q40" s="238"/>
      <c r="R40" s="238"/>
      <c r="S40" s="179"/>
      <c r="T40" s="179"/>
      <c r="U40" s="17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</row>
    <row r="41" spans="1:90" x14ac:dyDescent="0.2">
      <c r="A41" s="9"/>
      <c r="B41" s="9"/>
      <c r="C41" s="9"/>
      <c r="D41" s="18"/>
      <c r="E41" s="18"/>
      <c r="F41" s="18"/>
      <c r="G41" s="237"/>
      <c r="H41" s="237"/>
      <c r="I41" s="237"/>
      <c r="J41" s="238"/>
      <c r="K41" s="238"/>
      <c r="L41" s="238"/>
      <c r="M41" s="238"/>
      <c r="N41" s="9"/>
      <c r="O41" s="179"/>
      <c r="P41" s="238"/>
      <c r="Q41" s="238"/>
      <c r="R41" s="238"/>
      <c r="S41" s="179"/>
      <c r="T41" s="179"/>
      <c r="U41" s="17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</row>
    <row r="42" spans="1:90" x14ac:dyDescent="0.2">
      <c r="A42" s="9"/>
      <c r="B42" s="9"/>
      <c r="C42" s="9"/>
      <c r="D42" s="18"/>
      <c r="E42" s="18"/>
      <c r="F42" s="18"/>
      <c r="G42" s="237"/>
      <c r="H42" s="237"/>
      <c r="I42" s="237"/>
      <c r="J42" s="238"/>
      <c r="K42" s="238"/>
      <c r="L42" s="238"/>
      <c r="M42" s="238"/>
      <c r="N42" s="9"/>
      <c r="O42" s="179"/>
      <c r="P42" s="238"/>
      <c r="Q42" s="238"/>
      <c r="R42" s="238"/>
      <c r="S42" s="179"/>
      <c r="T42" s="179"/>
      <c r="U42" s="17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</row>
    <row r="43" spans="1:90" x14ac:dyDescent="0.2">
      <c r="A43" s="9"/>
      <c r="B43" s="9"/>
      <c r="C43" s="9"/>
      <c r="D43" s="18"/>
      <c r="E43" s="18"/>
      <c r="F43" s="18"/>
      <c r="G43" s="237"/>
      <c r="H43" s="237"/>
      <c r="I43" s="237"/>
      <c r="J43" s="238"/>
      <c r="K43" s="238"/>
      <c r="L43" s="238"/>
      <c r="M43" s="238"/>
      <c r="N43" s="9"/>
      <c r="O43" s="179"/>
      <c r="P43" s="238"/>
      <c r="Q43" s="238"/>
      <c r="R43" s="238"/>
      <c r="S43" s="179"/>
      <c r="T43" s="179"/>
      <c r="U43" s="17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</row>
    <row r="44" spans="1:90" x14ac:dyDescent="0.2">
      <c r="A44" s="9"/>
      <c r="B44" s="9"/>
      <c r="C44" s="9"/>
      <c r="D44" s="18"/>
      <c r="E44" s="18"/>
      <c r="F44" s="18"/>
      <c r="G44" s="237"/>
      <c r="H44" s="237"/>
      <c r="I44" s="237"/>
      <c r="J44" s="244"/>
      <c r="K44" s="244"/>
      <c r="L44" s="244"/>
      <c r="M44" s="244"/>
      <c r="N44" s="173"/>
      <c r="O44" s="179"/>
      <c r="P44" s="244"/>
      <c r="Q44" s="244"/>
      <c r="R44" s="244"/>
      <c r="S44" s="173"/>
      <c r="T44" s="173"/>
      <c r="U44" s="173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</row>
    <row r="45" spans="1:90" ht="12.75" customHeight="1" x14ac:dyDescent="0.2">
      <c r="A45" s="9"/>
      <c r="B45" s="9"/>
      <c r="C45" s="9"/>
      <c r="D45" s="18"/>
      <c r="E45" s="18"/>
      <c r="F45" s="18"/>
      <c r="G45" s="173"/>
      <c r="H45" s="173"/>
      <c r="I45" s="9"/>
      <c r="J45" s="173"/>
      <c r="K45" s="174"/>
      <c r="L45" s="173"/>
      <c r="M45" s="173"/>
      <c r="N45" s="173"/>
      <c r="O45" s="173"/>
      <c r="P45" s="175"/>
      <c r="Q45" s="173"/>
      <c r="R45" s="173"/>
      <c r="S45" s="173"/>
      <c r="T45" s="173"/>
      <c r="U45" s="173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</row>
    <row r="46" spans="1:90" x14ac:dyDescent="0.2">
      <c r="A46" s="9"/>
      <c r="B46" s="9"/>
      <c r="C46" s="9"/>
      <c r="D46" s="18"/>
      <c r="E46" s="18"/>
      <c r="F46" s="18"/>
      <c r="G46" s="173"/>
      <c r="H46" s="173"/>
      <c r="I46" s="9"/>
      <c r="J46" s="173"/>
      <c r="K46" s="174"/>
      <c r="L46" s="173"/>
      <c r="M46" s="173"/>
      <c r="N46" s="173"/>
      <c r="O46" s="173"/>
      <c r="P46" s="175"/>
      <c r="Q46" s="173"/>
      <c r="R46" s="173"/>
      <c r="S46" s="173"/>
      <c r="T46" s="173"/>
      <c r="U46" s="173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</row>
    <row r="47" spans="1:90" x14ac:dyDescent="0.2">
      <c r="A47" s="9"/>
      <c r="B47" s="9"/>
      <c r="C47" s="9"/>
      <c r="D47" s="18"/>
      <c r="E47" s="18"/>
      <c r="F47" s="18"/>
      <c r="G47" s="173"/>
      <c r="H47" s="173"/>
      <c r="I47" s="9"/>
      <c r="J47" s="173"/>
      <c r="K47" s="174"/>
      <c r="L47" s="173"/>
      <c r="M47" s="173"/>
      <c r="N47" s="173"/>
      <c r="O47" s="173"/>
      <c r="P47" s="175"/>
      <c r="Q47" s="173"/>
      <c r="R47" s="173"/>
      <c r="S47" s="173"/>
      <c r="T47" s="173"/>
      <c r="U47" s="173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</row>
    <row r="48" spans="1:90" x14ac:dyDescent="0.2">
      <c r="A48" s="9"/>
      <c r="B48" s="9"/>
      <c r="C48" s="9"/>
      <c r="D48" s="18"/>
      <c r="E48" s="18"/>
      <c r="F48" s="18"/>
      <c r="G48" s="173"/>
      <c r="H48" s="173"/>
      <c r="I48" s="9"/>
      <c r="J48" s="173"/>
      <c r="K48" s="174"/>
      <c r="L48" s="173"/>
      <c r="M48" s="173"/>
      <c r="N48" s="173"/>
      <c r="O48" s="173"/>
      <c r="P48" s="175"/>
      <c r="Q48" s="173"/>
      <c r="R48" s="173"/>
      <c r="S48" s="173"/>
      <c r="T48" s="173"/>
      <c r="U48" s="173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</row>
    <row r="49" spans="1:90" x14ac:dyDescent="0.2">
      <c r="A49" s="9"/>
      <c r="B49" s="9"/>
      <c r="C49" s="9"/>
      <c r="D49" s="18"/>
      <c r="E49" s="18"/>
      <c r="F49" s="18"/>
      <c r="G49" s="173"/>
      <c r="H49" s="173"/>
      <c r="I49" s="9"/>
      <c r="J49" s="173"/>
      <c r="K49" s="174"/>
      <c r="L49" s="173"/>
      <c r="M49" s="173"/>
      <c r="N49" s="173"/>
      <c r="O49" s="173"/>
      <c r="P49" s="175"/>
      <c r="Q49" s="173"/>
      <c r="R49" s="173"/>
      <c r="S49" s="173"/>
      <c r="T49" s="173"/>
      <c r="U49" s="173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</row>
    <row r="50" spans="1:90" x14ac:dyDescent="0.2">
      <c r="A50" s="9"/>
      <c r="B50" s="9"/>
      <c r="C50" s="9"/>
      <c r="D50" s="18"/>
      <c r="E50" s="18"/>
      <c r="F50" s="18"/>
      <c r="G50" s="173"/>
      <c r="H50" s="173"/>
      <c r="I50" s="9"/>
      <c r="J50" s="173"/>
      <c r="K50" s="174"/>
      <c r="L50" s="173"/>
      <c r="M50" s="173"/>
      <c r="N50" s="173"/>
      <c r="O50" s="173"/>
      <c r="P50" s="175"/>
      <c r="Q50" s="173"/>
      <c r="R50" s="173"/>
      <c r="S50" s="173"/>
      <c r="T50" s="173"/>
      <c r="U50" s="173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</row>
    <row r="51" spans="1:90" x14ac:dyDescent="0.2">
      <c r="A51" s="9"/>
      <c r="B51" s="9"/>
      <c r="C51" s="9"/>
      <c r="D51" s="18"/>
      <c r="E51" s="18"/>
      <c r="F51" s="18"/>
      <c r="G51" s="173"/>
      <c r="H51" s="173"/>
      <c r="I51" s="9"/>
      <c r="J51" s="173"/>
      <c r="K51" s="174"/>
      <c r="L51" s="173"/>
      <c r="M51" s="173"/>
      <c r="N51" s="173"/>
      <c r="O51" s="173"/>
      <c r="P51" s="175"/>
      <c r="Q51" s="173"/>
      <c r="R51" s="173"/>
      <c r="S51" s="173"/>
      <c r="T51" s="173"/>
      <c r="U51" s="173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</row>
    <row r="52" spans="1:90" x14ac:dyDescent="0.2">
      <c r="A52" s="9"/>
      <c r="B52" s="9"/>
      <c r="C52" s="9"/>
      <c r="D52" s="18"/>
      <c r="E52" s="18"/>
      <c r="F52" s="18"/>
      <c r="G52" s="173"/>
      <c r="H52" s="173"/>
      <c r="I52" s="9"/>
      <c r="J52" s="173"/>
      <c r="K52" s="174"/>
      <c r="L52" s="173"/>
      <c r="M52" s="173"/>
      <c r="N52" s="173"/>
      <c r="O52" s="173"/>
      <c r="P52" s="175"/>
      <c r="Q52" s="173"/>
      <c r="R52" s="173"/>
      <c r="S52" s="173"/>
      <c r="T52" s="173"/>
      <c r="U52" s="173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</row>
    <row r="53" spans="1:90" x14ac:dyDescent="0.2">
      <c r="A53" s="9"/>
      <c r="B53" s="9"/>
      <c r="C53" s="9"/>
      <c r="D53" s="18"/>
      <c r="E53" s="18"/>
      <c r="F53" s="18"/>
      <c r="G53" s="173"/>
      <c r="H53" s="173"/>
      <c r="I53" s="9"/>
      <c r="J53" s="173"/>
      <c r="K53" s="174"/>
      <c r="L53" s="173"/>
      <c r="M53" s="173"/>
      <c r="N53" s="173"/>
      <c r="O53" s="173"/>
      <c r="P53" s="175"/>
      <c r="Q53" s="173"/>
      <c r="R53" s="173"/>
      <c r="S53" s="173"/>
      <c r="T53" s="173"/>
      <c r="U53" s="173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</row>
    <row r="54" spans="1:90" x14ac:dyDescent="0.2">
      <c r="A54" s="9"/>
      <c r="B54" s="9"/>
      <c r="C54" s="9"/>
      <c r="D54" s="18"/>
      <c r="E54" s="18"/>
      <c r="F54" s="18"/>
      <c r="G54" s="173"/>
      <c r="H54" s="173"/>
      <c r="I54" s="9"/>
      <c r="J54" s="173"/>
      <c r="K54" s="174"/>
      <c r="L54" s="173"/>
      <c r="M54" s="173"/>
      <c r="N54" s="173"/>
      <c r="O54" s="173"/>
      <c r="P54" s="175"/>
      <c r="Q54" s="173"/>
      <c r="R54" s="173"/>
      <c r="S54" s="173"/>
      <c r="T54" s="173"/>
      <c r="U54" s="173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</row>
    <row r="55" spans="1:90" x14ac:dyDescent="0.2">
      <c r="T55" s="173"/>
      <c r="U55" s="173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</row>
    <row r="56" spans="1:90" x14ac:dyDescent="0.2">
      <c r="T56" s="173"/>
      <c r="U56" s="173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</row>
    <row r="57" spans="1:90" x14ac:dyDescent="0.2">
      <c r="T57" s="173"/>
      <c r="U57" s="173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</row>
    <row r="58" spans="1:90" x14ac:dyDescent="0.2">
      <c r="T58" s="173"/>
      <c r="U58" s="173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</row>
    <row r="59" spans="1:90" x14ac:dyDescent="0.2">
      <c r="T59" s="173"/>
      <c r="U59" s="173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</row>
    <row r="60" spans="1:90" x14ac:dyDescent="0.2">
      <c r="T60" s="173"/>
      <c r="U60" s="173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</row>
    <row r="61" spans="1:90" x14ac:dyDescent="0.2">
      <c r="T61" s="173"/>
      <c r="U61" s="173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</row>
    <row r="62" spans="1:90" x14ac:dyDescent="0.2">
      <c r="T62" s="173"/>
      <c r="U62" s="173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</row>
    <row r="63" spans="1:90" x14ac:dyDescent="0.2">
      <c r="T63" s="173"/>
      <c r="U63" s="173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</row>
    <row r="64" spans="1:90" x14ac:dyDescent="0.2">
      <c r="T64" s="173"/>
      <c r="U64" s="173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</row>
    <row r="65" spans="1:259" x14ac:dyDescent="0.2">
      <c r="T65" s="173"/>
      <c r="U65" s="173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</row>
    <row r="66" spans="1:259" x14ac:dyDescent="0.2">
      <c r="T66" s="173"/>
      <c r="U66" s="173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</row>
    <row r="67" spans="1:259" x14ac:dyDescent="0.2">
      <c r="T67" s="173"/>
      <c r="U67" s="173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</row>
    <row r="68" spans="1:259" x14ac:dyDescent="0.2">
      <c r="T68" s="173"/>
      <c r="U68" s="173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</row>
    <row r="69" spans="1:259" x14ac:dyDescent="0.2">
      <c r="T69" s="173"/>
      <c r="U69" s="173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</row>
    <row r="70" spans="1:259" x14ac:dyDescent="0.2">
      <c r="T70" s="173"/>
      <c r="U70" s="173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</row>
    <row r="71" spans="1:259" x14ac:dyDescent="0.2">
      <c r="T71" s="173"/>
      <c r="U71" s="173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</row>
    <row r="72" spans="1:259" s="4" customFormat="1" x14ac:dyDescent="0.2">
      <c r="A72"/>
      <c r="B72"/>
      <c r="C72"/>
      <c r="D72" s="2"/>
      <c r="E72" s="2"/>
      <c r="F72" s="2"/>
      <c r="G72" s="1"/>
      <c r="H72" s="1"/>
      <c r="I72"/>
      <c r="J72" s="1"/>
      <c r="K72" s="6"/>
      <c r="L72" s="1"/>
      <c r="M72" s="1"/>
      <c r="N72" s="1"/>
      <c r="O72" s="1"/>
      <c r="P72" s="5"/>
      <c r="Q72" s="1"/>
      <c r="R72" s="1"/>
      <c r="S72" s="1"/>
      <c r="T72" s="173"/>
      <c r="U72" s="173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</row>
    <row r="73" spans="1:259" x14ac:dyDescent="0.2">
      <c r="T73" s="173"/>
      <c r="U73" s="173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</row>
    <row r="74" spans="1:259" s="4" customFormat="1" x14ac:dyDescent="0.2">
      <c r="A74"/>
      <c r="B74"/>
      <c r="C74"/>
      <c r="D74" s="2"/>
      <c r="E74" s="2"/>
      <c r="F74" s="2"/>
      <c r="G74" s="1"/>
      <c r="H74" s="1"/>
      <c r="I74"/>
      <c r="J74" s="1"/>
      <c r="K74" s="6"/>
      <c r="L74" s="1"/>
      <c r="M74" s="1"/>
      <c r="N74" s="1"/>
      <c r="O74" s="1"/>
      <c r="P74" s="5"/>
      <c r="Q74" s="1"/>
      <c r="R74" s="1"/>
      <c r="S74" s="1"/>
      <c r="T74" s="173"/>
      <c r="U74" s="173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</row>
    <row r="75" spans="1:259" s="4" customFormat="1" x14ac:dyDescent="0.2">
      <c r="A75"/>
      <c r="B75"/>
      <c r="C75"/>
      <c r="D75" s="2"/>
      <c r="E75" s="2"/>
      <c r="F75" s="2"/>
      <c r="G75" s="1"/>
      <c r="H75" s="1"/>
      <c r="I75"/>
      <c r="J75" s="1"/>
      <c r="K75" s="6"/>
      <c r="L75" s="1"/>
      <c r="M75" s="1"/>
      <c r="N75" s="1"/>
      <c r="O75" s="1"/>
      <c r="P75" s="5"/>
      <c r="Q75" s="1"/>
      <c r="R75" s="1"/>
      <c r="S75" s="1"/>
      <c r="T75" s="173"/>
      <c r="U75" s="173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</row>
    <row r="76" spans="1:259" s="4" customFormat="1" x14ac:dyDescent="0.2">
      <c r="A76"/>
      <c r="B76"/>
      <c r="C76"/>
      <c r="D76" s="2"/>
      <c r="E76" s="2"/>
      <c r="F76" s="2"/>
      <c r="G76" s="1"/>
      <c r="H76" s="1"/>
      <c r="I76"/>
      <c r="J76" s="1"/>
      <c r="K76" s="6"/>
      <c r="L76" s="1"/>
      <c r="M76" s="1"/>
      <c r="N76" s="1"/>
      <c r="O76" s="1"/>
      <c r="P76" s="5"/>
      <c r="Q76" s="1"/>
      <c r="R76" s="1"/>
      <c r="S76" s="1"/>
      <c r="T76" s="173"/>
      <c r="U76" s="173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</row>
    <row r="77" spans="1:259" x14ac:dyDescent="0.2">
      <c r="T77" s="173"/>
      <c r="U77" s="173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</row>
    <row r="78" spans="1:259" s="4" customFormat="1" x14ac:dyDescent="0.2">
      <c r="A78"/>
      <c r="B78"/>
      <c r="C78"/>
      <c r="D78" s="2"/>
      <c r="E78" s="2"/>
      <c r="F78" s="2"/>
      <c r="G78" s="1"/>
      <c r="H78" s="1"/>
      <c r="I78"/>
      <c r="J78" s="1"/>
      <c r="K78" s="6"/>
      <c r="L78" s="1"/>
      <c r="M78" s="1"/>
      <c r="N78" s="1"/>
      <c r="O78" s="1"/>
      <c r="P78" s="5"/>
      <c r="Q78" s="1"/>
      <c r="R78" s="1"/>
      <c r="S78" s="1"/>
      <c r="T78" s="173"/>
      <c r="U78" s="173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</row>
    <row r="79" spans="1:259" x14ac:dyDescent="0.2">
      <c r="T79" s="173"/>
      <c r="U79" s="173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</row>
    <row r="80" spans="1:259" s="4" customFormat="1" x14ac:dyDescent="0.2">
      <c r="A80"/>
      <c r="B80"/>
      <c r="C80"/>
      <c r="D80" s="2"/>
      <c r="E80" s="2"/>
      <c r="F80" s="2"/>
      <c r="G80" s="1"/>
      <c r="H80" s="1"/>
      <c r="I80"/>
      <c r="J80" s="1"/>
      <c r="K80" s="6"/>
      <c r="L80" s="1"/>
      <c r="M80" s="1"/>
      <c r="N80" s="1"/>
      <c r="O80" s="1"/>
      <c r="P80" s="5"/>
      <c r="Q80" s="1"/>
      <c r="R80" s="1"/>
      <c r="S80" s="1"/>
      <c r="T80" s="173"/>
      <c r="U80" s="173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</row>
    <row r="81" spans="1:259" s="4" customFormat="1" x14ac:dyDescent="0.2">
      <c r="A81"/>
      <c r="B81"/>
      <c r="C81"/>
      <c r="D81" s="2"/>
      <c r="E81" s="2"/>
      <c r="F81" s="2"/>
      <c r="G81" s="1"/>
      <c r="H81" s="1"/>
      <c r="I81"/>
      <c r="J81" s="1"/>
      <c r="K81" s="6"/>
      <c r="L81" s="1"/>
      <c r="M81" s="1"/>
      <c r="N81" s="1"/>
      <c r="O81" s="1"/>
      <c r="P81" s="5"/>
      <c r="Q81" s="1"/>
      <c r="R81" s="1"/>
      <c r="S81" s="1"/>
      <c r="T81" s="173"/>
      <c r="U81" s="173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</row>
    <row r="82" spans="1:259" s="4" customFormat="1" x14ac:dyDescent="0.2">
      <c r="A82"/>
      <c r="B82"/>
      <c r="C82"/>
      <c r="D82" s="2"/>
      <c r="E82" s="2"/>
      <c r="F82" s="2"/>
      <c r="G82" s="1"/>
      <c r="H82" s="1"/>
      <c r="I82"/>
      <c r="J82" s="1"/>
      <c r="K82" s="6"/>
      <c r="L82" s="1"/>
      <c r="M82" s="1"/>
      <c r="N82" s="1"/>
      <c r="O82" s="1"/>
      <c r="P82" s="5"/>
      <c r="Q82" s="1"/>
      <c r="R82" s="1"/>
      <c r="S82" s="1"/>
      <c r="T82" s="173"/>
      <c r="U82" s="173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</row>
    <row r="83" spans="1:259" s="4" customFormat="1" x14ac:dyDescent="0.2">
      <c r="A83"/>
      <c r="B83"/>
      <c r="C83"/>
      <c r="D83" s="2"/>
      <c r="E83" s="2"/>
      <c r="F83" s="2"/>
      <c r="G83" s="1"/>
      <c r="H83" s="1"/>
      <c r="I83"/>
      <c r="J83" s="1"/>
      <c r="K83" s="6"/>
      <c r="L83" s="1"/>
      <c r="M83" s="1"/>
      <c r="N83" s="1"/>
      <c r="O83" s="1"/>
      <c r="P83" s="5"/>
      <c r="Q83" s="1"/>
      <c r="R83" s="1"/>
      <c r="S83" s="1"/>
      <c r="T83" s="173"/>
      <c r="U83" s="173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</row>
    <row r="84" spans="1:259" s="4" customFormat="1" x14ac:dyDescent="0.2">
      <c r="A84"/>
      <c r="B84"/>
      <c r="C84"/>
      <c r="D84" s="2"/>
      <c r="E84" s="2"/>
      <c r="F84" s="2"/>
      <c r="G84" s="1"/>
      <c r="H84" s="1"/>
      <c r="I84"/>
      <c r="J84" s="1"/>
      <c r="K84" s="6"/>
      <c r="L84" s="1"/>
      <c r="M84" s="1"/>
      <c r="N84" s="1"/>
      <c r="O84" s="1"/>
      <c r="P84" s="5"/>
      <c r="Q84" s="1"/>
      <c r="R84" s="1"/>
      <c r="S84" s="1"/>
      <c r="T84" s="173"/>
      <c r="U84" s="173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</row>
    <row r="85" spans="1:259" s="4" customFormat="1" x14ac:dyDescent="0.2">
      <c r="A85"/>
      <c r="B85"/>
      <c r="C85"/>
      <c r="D85" s="2"/>
      <c r="E85" s="2"/>
      <c r="F85" s="2"/>
      <c r="G85" s="1"/>
      <c r="H85" s="1"/>
      <c r="I85"/>
      <c r="J85" s="1"/>
      <c r="K85" s="6"/>
      <c r="L85" s="1"/>
      <c r="M85" s="1"/>
      <c r="N85" s="1"/>
      <c r="O85" s="1"/>
      <c r="P85" s="5"/>
      <c r="Q85" s="1"/>
      <c r="R85" s="1"/>
      <c r="S85" s="1"/>
      <c r="T85" s="173"/>
      <c r="U85" s="173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</row>
    <row r="86" spans="1:259" s="4" customFormat="1" x14ac:dyDescent="0.2">
      <c r="A86"/>
      <c r="B86"/>
      <c r="C86"/>
      <c r="D86" s="2"/>
      <c r="E86" s="2"/>
      <c r="F86" s="2"/>
      <c r="G86" s="1"/>
      <c r="H86" s="1"/>
      <c r="I86"/>
      <c r="J86" s="1"/>
      <c r="K86" s="6"/>
      <c r="L86" s="1"/>
      <c r="M86" s="1"/>
      <c r="N86" s="1"/>
      <c r="O86" s="1"/>
      <c r="P86" s="5"/>
      <c r="Q86" s="1"/>
      <c r="R86" s="1"/>
      <c r="S86" s="1"/>
      <c r="T86" s="173"/>
      <c r="U86" s="173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</row>
    <row r="87" spans="1:259" x14ac:dyDescent="0.2">
      <c r="T87" s="173"/>
      <c r="U87" s="173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</row>
    <row r="88" spans="1:259" s="4" customFormat="1" x14ac:dyDescent="0.2">
      <c r="A88"/>
      <c r="B88"/>
      <c r="C88"/>
      <c r="D88" s="2"/>
      <c r="E88" s="2"/>
      <c r="F88" s="2"/>
      <c r="G88" s="1"/>
      <c r="H88" s="1"/>
      <c r="I88"/>
      <c r="J88" s="1"/>
      <c r="K88" s="6"/>
      <c r="L88" s="1"/>
      <c r="M88" s="1"/>
      <c r="N88" s="1"/>
      <c r="O88" s="1"/>
      <c r="P88" s="5"/>
      <c r="Q88" s="1"/>
      <c r="R88" s="1"/>
      <c r="S88" s="1"/>
      <c r="T88" s="173"/>
      <c r="U88" s="173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</row>
    <row r="89" spans="1:259" s="4" customFormat="1" x14ac:dyDescent="0.2">
      <c r="A89"/>
      <c r="B89"/>
      <c r="C89"/>
      <c r="D89" s="2"/>
      <c r="E89" s="2"/>
      <c r="F89" s="2"/>
      <c r="G89" s="1"/>
      <c r="H89" s="1"/>
      <c r="I89"/>
      <c r="J89" s="1"/>
      <c r="K89" s="6"/>
      <c r="L89" s="1"/>
      <c r="M89" s="1"/>
      <c r="N89" s="1"/>
      <c r="O89" s="1"/>
      <c r="P89" s="5"/>
      <c r="Q89" s="1"/>
      <c r="R89" s="1"/>
      <c r="S89" s="1"/>
      <c r="T89" s="173"/>
      <c r="U89" s="173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</row>
    <row r="90" spans="1:259" s="4" customFormat="1" x14ac:dyDescent="0.2">
      <c r="A90"/>
      <c r="B90"/>
      <c r="C90"/>
      <c r="D90" s="2"/>
      <c r="E90" s="2"/>
      <c r="F90" s="2"/>
      <c r="G90" s="1"/>
      <c r="H90" s="1"/>
      <c r="I90"/>
      <c r="J90" s="1"/>
      <c r="K90" s="6"/>
      <c r="L90" s="1"/>
      <c r="M90" s="1"/>
      <c r="N90" s="1"/>
      <c r="O90" s="1"/>
      <c r="P90" s="5"/>
      <c r="Q90" s="1"/>
      <c r="R90" s="1"/>
      <c r="S90" s="1"/>
      <c r="T90" s="1"/>
      <c r="U90" s="1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</row>
    <row r="94" spans="1:259" s="4" customFormat="1" x14ac:dyDescent="0.2">
      <c r="A94"/>
      <c r="B94"/>
      <c r="C94"/>
      <c r="D94" s="2"/>
      <c r="E94" s="2"/>
      <c r="F94" s="2"/>
      <c r="G94" s="1"/>
      <c r="H94" s="1"/>
      <c r="I94"/>
      <c r="J94" s="1"/>
      <c r="K94" s="6"/>
      <c r="L94" s="1"/>
      <c r="M94" s="1"/>
      <c r="N94" s="1"/>
      <c r="O94" s="1"/>
      <c r="P94" s="5"/>
      <c r="Q94" s="1"/>
      <c r="R94" s="1"/>
      <c r="S94" s="1"/>
      <c r="T94" s="1"/>
      <c r="U94" s="1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</row>
  </sheetData>
  <sheetProtection algorithmName="SHA-512" hashValue="zQ86KiveVNOquPIH8BqYKNIY8MfWHH4al5rvp6E3NSz9yKH2SwhR7LMLhG+ZPfKS/cnBLqoBEe6SyiC24cb7Ww==" saltValue="sfhntiVrYKOzu39jjDw58Q==" spinCount="100000" sheet="1" objects="1" scenarios="1" selectLockedCells="1"/>
  <mergeCells count="33">
    <mergeCell ref="G44:I44"/>
    <mergeCell ref="J44:M44"/>
    <mergeCell ref="P44:R44"/>
    <mergeCell ref="G42:I42"/>
    <mergeCell ref="J42:M42"/>
    <mergeCell ref="P42:R42"/>
    <mergeCell ref="G43:I43"/>
    <mergeCell ref="J43:M43"/>
    <mergeCell ref="P43:R43"/>
    <mergeCell ref="G40:I40"/>
    <mergeCell ref="J40:M40"/>
    <mergeCell ref="P40:R40"/>
    <mergeCell ref="G41:I41"/>
    <mergeCell ref="J41:M41"/>
    <mergeCell ref="P41:R41"/>
    <mergeCell ref="A39:C39"/>
    <mergeCell ref="G39:I39"/>
    <mergeCell ref="J39:M39"/>
    <mergeCell ref="P39:R39"/>
    <mergeCell ref="A38:C38"/>
    <mergeCell ref="G38:I38"/>
    <mergeCell ref="J38:M38"/>
    <mergeCell ref="P38:R38"/>
    <mergeCell ref="A37:C37"/>
    <mergeCell ref="G37:I37"/>
    <mergeCell ref="J37:M37"/>
    <mergeCell ref="P37:R37"/>
    <mergeCell ref="B1:D3"/>
    <mergeCell ref="A34:C34"/>
    <mergeCell ref="R35:S35"/>
    <mergeCell ref="G36:J36"/>
    <mergeCell ref="O36:Q36"/>
    <mergeCell ref="Q6:S6"/>
  </mergeCells>
  <phoneticPr fontId="33" type="noConversion"/>
  <hyperlinks>
    <hyperlink ref="C9" r:id="rId1" xr:uid="{9200B17D-E293-1C40-B2B3-78A00E4B2281}"/>
    <hyperlink ref="C10" r:id="rId2" xr:uid="{4D231EAC-5C48-904C-B6F2-A37DC2FCB446}"/>
    <hyperlink ref="C11" r:id="rId3" xr:uid="{BE831CBB-8DF1-9D40-95ED-D95DD95F2E7F}"/>
    <hyperlink ref="C12" r:id="rId4" display="Straigth Edge crimps + Blokers" xr:uid="{B7D2E96A-2B0D-5249-AAFA-9290BEB9DE44}"/>
    <hyperlink ref="C13" r:id="rId5" display="Straigth Edge Jugs M+L" xr:uid="{D490DD17-1BAB-EC4F-ADEE-50EC64B9A839}"/>
    <hyperlink ref="C14" r:id="rId6" display="Straigth Edge Jugs L + Blokers" xr:uid="{65BD3DA1-9C2F-3C4E-8F37-F001915B2AF2}"/>
    <hyperlink ref="C16" r:id="rId7" xr:uid="{5E2FCF12-DDFD-1140-905C-CD93A240103E}"/>
  </hyperlinks>
  <pageMargins left="0.7" right="0.7" top="0.78740157499999996" bottom="0.78740157499999996" header="0.3" footer="0.3"/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Costumer</vt:lpstr>
      <vt:lpstr>Fiberglass</vt:lpstr>
      <vt:lpstr>PE Holds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Beckhaus</dc:creator>
  <cp:lastModifiedBy>jonas.winter@boulderhalle-prisma.de</cp:lastModifiedBy>
  <dcterms:created xsi:type="dcterms:W3CDTF">2022-02-11T16:06:27Z</dcterms:created>
  <dcterms:modified xsi:type="dcterms:W3CDTF">2026-01-09T10:08:50Z</dcterms:modified>
</cp:coreProperties>
</file>